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ac629a6246805ae1/Openbaar/Documenten/Wielersport Texel/"/>
    </mc:Choice>
  </mc:AlternateContent>
  <xr:revisionPtr revIDLastSave="0" documentId="8_{7330997F-F659-4D04-A827-DD745690DAD6}" xr6:coauthVersionLast="47" xr6:coauthVersionMax="47" xr10:uidLastSave="{00000000-0000-0000-0000-000000000000}"/>
  <bookViews>
    <workbookView xWindow="-108" yWindow="-108" windowWidth="23256" windowHeight="12456" tabRatio="780" activeTab="1" xr2:uid="{00000000-000D-0000-FFFF-FFFF00000000}"/>
  </bookViews>
  <sheets>
    <sheet name="Jeugd" sheetId="17" r:id="rId1"/>
    <sheet name="Senioren-B" sheetId="13" r:id="rId2"/>
    <sheet name="Senioren-A" sheetId="16" r:id="rId3"/>
    <sheet name="puntentelling" sheetId="2" r:id="rId4"/>
  </sheets>
  <definedNames>
    <definedName name="_xlnm.Print_Area" localSheetId="2">'Senioren-A'!$A$1:$BJ$37</definedName>
    <definedName name="_xlnm.Print_Area" localSheetId="1">'Senioren-B'!$A$1:$BJ$46</definedName>
    <definedName name="Puntentelling">puntentelling!$A$1:$D$40</definedName>
    <definedName name="TCO">puntentelling!$A$1:$C$99</definedName>
  </definedNames>
  <calcPr calcId="191029"/>
</workbook>
</file>

<file path=xl/calcChain.xml><?xml version="1.0" encoding="utf-8"?>
<calcChain xmlns="http://schemas.openxmlformats.org/spreadsheetml/2006/main">
  <c r="BD3" i="13" l="1"/>
  <c r="BD4" i="13"/>
  <c r="BD5" i="13"/>
  <c r="BD6" i="13"/>
  <c r="BD7" i="13"/>
  <c r="BD8" i="13"/>
  <c r="BD9" i="13"/>
  <c r="BD10" i="13"/>
  <c r="BD11" i="13"/>
  <c r="BD12" i="13"/>
  <c r="BD13" i="13"/>
  <c r="BD14" i="13"/>
  <c r="BD15" i="13"/>
  <c r="BD16" i="13"/>
  <c r="BD17" i="13"/>
  <c r="BD18" i="13"/>
  <c r="BD19" i="13"/>
  <c r="BD20" i="13"/>
  <c r="BD21" i="13"/>
  <c r="BD22" i="13"/>
  <c r="BD23" i="13"/>
  <c r="BD24" i="13"/>
  <c r="BD25" i="13"/>
  <c r="BD26" i="13"/>
  <c r="BD27" i="13"/>
  <c r="BD28" i="13"/>
  <c r="BD29" i="13"/>
  <c r="BD30" i="13"/>
  <c r="BD31" i="13"/>
  <c r="BD32" i="13"/>
  <c r="BD33" i="13"/>
  <c r="BD34" i="13"/>
  <c r="BD35" i="13"/>
  <c r="BD36" i="13"/>
  <c r="BD37" i="13"/>
  <c r="BD38" i="13"/>
  <c r="AR17" i="13"/>
  <c r="AM17" i="13"/>
  <c r="AM16" i="13"/>
  <c r="AM19" i="13"/>
  <c r="AM18" i="13"/>
  <c r="AR20" i="13"/>
  <c r="AM20" i="13"/>
  <c r="AR19" i="13"/>
  <c r="AR18" i="13"/>
  <c r="AR23" i="13"/>
  <c r="AR22" i="13" s="1"/>
  <c r="BJ27" i="16"/>
  <c r="BI27" i="16"/>
  <c r="BH27" i="16"/>
  <c r="BG27" i="16"/>
  <c r="BF27" i="16"/>
  <c r="BE27" i="16"/>
  <c r="BD27" i="16"/>
  <c r="BC27" i="16"/>
  <c r="BB27" i="16"/>
  <c r="BA27" i="16"/>
  <c r="AZ27" i="16"/>
  <c r="AY27" i="16"/>
  <c r="AX27" i="16"/>
  <c r="AW27" i="16"/>
  <c r="AV27" i="16"/>
  <c r="AU27" i="16"/>
  <c r="AT27" i="16"/>
  <c r="AS27" i="16"/>
  <c r="AR27" i="16"/>
  <c r="AQ27" i="16"/>
  <c r="AP27" i="16"/>
  <c r="AO27" i="16"/>
  <c r="AN27" i="16"/>
  <c r="AM27" i="16"/>
  <c r="AL27" i="16"/>
  <c r="AK27" i="16"/>
  <c r="BJ26" i="16"/>
  <c r="BI26" i="16"/>
  <c r="BH26" i="16"/>
  <c r="BG26" i="16"/>
  <c r="BF26" i="16"/>
  <c r="BE26" i="16"/>
  <c r="BD26" i="16"/>
  <c r="BC26" i="16"/>
  <c r="BB26" i="16"/>
  <c r="BA26" i="16"/>
  <c r="AZ26" i="16"/>
  <c r="AY26" i="16"/>
  <c r="AX26" i="16"/>
  <c r="AW26" i="16"/>
  <c r="AV26" i="16"/>
  <c r="AU26" i="16"/>
  <c r="AT26" i="16"/>
  <c r="AS26" i="16"/>
  <c r="AR26" i="16"/>
  <c r="AQ26" i="16"/>
  <c r="AP26" i="16"/>
  <c r="AO26" i="16"/>
  <c r="AN26" i="16"/>
  <c r="AM26" i="16"/>
  <c r="AL26" i="16"/>
  <c r="AK26" i="16"/>
  <c r="BJ25" i="16"/>
  <c r="BI25" i="16"/>
  <c r="BH25" i="16"/>
  <c r="BG25" i="16"/>
  <c r="BF25" i="16"/>
  <c r="BE25" i="16"/>
  <c r="BD25" i="16"/>
  <c r="BC25" i="16"/>
  <c r="BB25" i="16"/>
  <c r="BA25" i="16"/>
  <c r="AZ25" i="16"/>
  <c r="AY25" i="16"/>
  <c r="AX25" i="16"/>
  <c r="AW25" i="16"/>
  <c r="AV25" i="16"/>
  <c r="AU25" i="16"/>
  <c r="AT25" i="16"/>
  <c r="AS25" i="16"/>
  <c r="AR25" i="16"/>
  <c r="AQ25" i="16"/>
  <c r="AP25" i="16"/>
  <c r="AO25" i="16"/>
  <c r="AN25" i="16"/>
  <c r="AM25" i="16"/>
  <c r="AL25" i="16"/>
  <c r="AK25" i="16"/>
  <c r="BJ24" i="16"/>
  <c r="BI24" i="16"/>
  <c r="BH24" i="16"/>
  <c r="BG24" i="16"/>
  <c r="BF24" i="16"/>
  <c r="BE24" i="16"/>
  <c r="BD24" i="16"/>
  <c r="BC24" i="16"/>
  <c r="BB24" i="16"/>
  <c r="BA24" i="16"/>
  <c r="AZ24" i="16"/>
  <c r="AY24" i="16"/>
  <c r="AX24" i="16"/>
  <c r="AW24" i="16"/>
  <c r="AV24" i="16"/>
  <c r="AU24" i="16"/>
  <c r="AT24" i="16"/>
  <c r="AS24" i="16"/>
  <c r="AR24" i="16"/>
  <c r="AQ24" i="16"/>
  <c r="AP24" i="16"/>
  <c r="AO24" i="16"/>
  <c r="AN24" i="16"/>
  <c r="AM24" i="16"/>
  <c r="AL24" i="16"/>
  <c r="AK24" i="16"/>
  <c r="BJ23" i="16"/>
  <c r="BI23" i="16"/>
  <c r="BH23" i="16"/>
  <c r="BG23" i="16"/>
  <c r="BF23" i="16"/>
  <c r="BE23" i="16"/>
  <c r="BD23" i="16"/>
  <c r="BC23" i="16"/>
  <c r="BB23" i="16"/>
  <c r="BA23" i="16"/>
  <c r="AZ23" i="16"/>
  <c r="AY23" i="16"/>
  <c r="AX23" i="16"/>
  <c r="AW23" i="16"/>
  <c r="AV23" i="16"/>
  <c r="AU23" i="16"/>
  <c r="AT23" i="16"/>
  <c r="AS23" i="16"/>
  <c r="AR23" i="16"/>
  <c r="AQ23" i="16"/>
  <c r="AP23" i="16"/>
  <c r="AO23" i="16"/>
  <c r="AN23" i="16"/>
  <c r="AM23" i="16"/>
  <c r="AL23" i="16"/>
  <c r="AK23" i="16"/>
  <c r="BJ22" i="16"/>
  <c r="BI22" i="16"/>
  <c r="BH22" i="16"/>
  <c r="BG22" i="16"/>
  <c r="BF22" i="16"/>
  <c r="BE22" i="16"/>
  <c r="BD22" i="16"/>
  <c r="BC22" i="16"/>
  <c r="BB22" i="16"/>
  <c r="BA22" i="16"/>
  <c r="AZ22" i="16"/>
  <c r="AY22" i="16"/>
  <c r="AX22" i="16"/>
  <c r="AW22" i="16"/>
  <c r="AV22" i="16"/>
  <c r="AU22" i="16"/>
  <c r="AT22" i="16"/>
  <c r="AS22" i="16"/>
  <c r="AR22" i="16"/>
  <c r="AQ22" i="16"/>
  <c r="AP22" i="16"/>
  <c r="AO22" i="16"/>
  <c r="AN22" i="16"/>
  <c r="AM22" i="16"/>
  <c r="AL22" i="16"/>
  <c r="AK22" i="16"/>
  <c r="BJ21" i="16"/>
  <c r="BI21" i="16"/>
  <c r="BH21" i="16"/>
  <c r="BG21" i="16"/>
  <c r="BF21" i="16"/>
  <c r="BE21" i="16"/>
  <c r="BD21" i="16"/>
  <c r="BC21" i="16"/>
  <c r="BB21" i="16"/>
  <c r="BA21" i="16"/>
  <c r="AZ21" i="16"/>
  <c r="AY21" i="16"/>
  <c r="AX21" i="16"/>
  <c r="AW21" i="16"/>
  <c r="AV21" i="16"/>
  <c r="AU21" i="16"/>
  <c r="AT21" i="16"/>
  <c r="AS21" i="16"/>
  <c r="AR21" i="16"/>
  <c r="AQ21" i="16"/>
  <c r="AP21" i="16"/>
  <c r="AO21" i="16"/>
  <c r="AN21" i="16"/>
  <c r="AM21" i="16"/>
  <c r="AL21" i="16"/>
  <c r="AK21" i="16"/>
  <c r="BJ20" i="16"/>
  <c r="BI20" i="16"/>
  <c r="BH20" i="16"/>
  <c r="BG20" i="16"/>
  <c r="BF20" i="16"/>
  <c r="BE20" i="16"/>
  <c r="BD20" i="16"/>
  <c r="BC20" i="16"/>
  <c r="BB20" i="16"/>
  <c r="BA20" i="16"/>
  <c r="AZ20" i="16"/>
  <c r="AY20" i="16"/>
  <c r="AX20" i="16"/>
  <c r="AW20" i="16"/>
  <c r="AV20" i="16"/>
  <c r="AU20" i="16"/>
  <c r="AT20" i="16"/>
  <c r="AS20" i="16"/>
  <c r="AR20" i="16"/>
  <c r="AQ20" i="16"/>
  <c r="AP20" i="16"/>
  <c r="AO20" i="16"/>
  <c r="AN20" i="16"/>
  <c r="AM20" i="16"/>
  <c r="AL20" i="16"/>
  <c r="AK20" i="16"/>
  <c r="BJ19" i="16"/>
  <c r="BI19" i="16"/>
  <c r="BH19" i="16"/>
  <c r="BG19" i="16"/>
  <c r="BF19" i="16"/>
  <c r="BE19" i="16"/>
  <c r="BD19" i="16"/>
  <c r="BC19" i="16"/>
  <c r="BB19" i="16"/>
  <c r="BA19" i="16"/>
  <c r="AZ19" i="16"/>
  <c r="AY19" i="16"/>
  <c r="AX19" i="16"/>
  <c r="AW19" i="16"/>
  <c r="AV19" i="16"/>
  <c r="AU19" i="16"/>
  <c r="AT19" i="16"/>
  <c r="AS19" i="16"/>
  <c r="AR19" i="16"/>
  <c r="AQ19" i="16"/>
  <c r="AP19" i="16"/>
  <c r="AO19" i="16"/>
  <c r="AN19" i="16"/>
  <c r="AM19" i="16"/>
  <c r="AL19" i="16"/>
  <c r="AK19" i="16"/>
  <c r="BJ18" i="16"/>
  <c r="BI18" i="16"/>
  <c r="BH18" i="16"/>
  <c r="BG18" i="16"/>
  <c r="BF18" i="16"/>
  <c r="BE18" i="16"/>
  <c r="BD18" i="16"/>
  <c r="BC18" i="16"/>
  <c r="BB18" i="16"/>
  <c r="BA18" i="16"/>
  <c r="AZ18" i="16"/>
  <c r="AY18" i="16"/>
  <c r="AX18" i="16"/>
  <c r="AW18" i="16"/>
  <c r="AV18" i="16"/>
  <c r="AU18" i="16"/>
  <c r="AT18" i="16"/>
  <c r="AS18" i="16"/>
  <c r="AR18" i="16"/>
  <c r="AQ18" i="16"/>
  <c r="AP18" i="16"/>
  <c r="AO18" i="16"/>
  <c r="AN18" i="16"/>
  <c r="AM18" i="16"/>
  <c r="AL18" i="16"/>
  <c r="AK18" i="16"/>
  <c r="BJ17" i="16"/>
  <c r="BI17" i="16"/>
  <c r="BH17" i="16"/>
  <c r="BG17" i="16"/>
  <c r="BF17" i="16"/>
  <c r="BE17" i="16"/>
  <c r="BC17" i="16"/>
  <c r="BB17" i="16"/>
  <c r="BD17" i="16" s="1"/>
  <c r="BA17" i="16"/>
  <c r="AZ17" i="16"/>
  <c r="AY17" i="16"/>
  <c r="AX17" i="16"/>
  <c r="AW17" i="16"/>
  <c r="AV17" i="16"/>
  <c r="AU17" i="16"/>
  <c r="AT17" i="16"/>
  <c r="AS17" i="16"/>
  <c r="AR17" i="16"/>
  <c r="AQ17" i="16"/>
  <c r="AP17" i="16"/>
  <c r="AO17" i="16"/>
  <c r="AN17" i="16"/>
  <c r="AM17" i="16"/>
  <c r="AL17" i="16"/>
  <c r="AK17" i="16"/>
  <c r="BJ16" i="16"/>
  <c r="BI16" i="16"/>
  <c r="BH16" i="16"/>
  <c r="BG16" i="16"/>
  <c r="BF16" i="16"/>
  <c r="BE16" i="16"/>
  <c r="BD16" i="16"/>
  <c r="BC16" i="16"/>
  <c r="BB16" i="16"/>
  <c r="BA16" i="16"/>
  <c r="AZ16" i="16"/>
  <c r="AY16" i="16"/>
  <c r="AX16" i="16"/>
  <c r="AW16" i="16"/>
  <c r="AV16" i="16"/>
  <c r="AU16" i="16"/>
  <c r="AT16" i="16"/>
  <c r="AS16" i="16"/>
  <c r="AR16" i="16"/>
  <c r="AQ16" i="16"/>
  <c r="AP16" i="16"/>
  <c r="AO16" i="16"/>
  <c r="AN16" i="16"/>
  <c r="AM16" i="16"/>
  <c r="AL16" i="16"/>
  <c r="AK16" i="16"/>
  <c r="BJ15" i="16"/>
  <c r="BI15" i="16"/>
  <c r="BH15" i="16"/>
  <c r="BG15" i="16"/>
  <c r="BF15" i="16"/>
  <c r="BE15" i="16"/>
  <c r="BD15" i="16"/>
  <c r="BC15" i="16"/>
  <c r="BB15" i="16"/>
  <c r="BA15" i="16"/>
  <c r="AZ15" i="16"/>
  <c r="AY15" i="16"/>
  <c r="AX15" i="16"/>
  <c r="AW15" i="16"/>
  <c r="AV15" i="16"/>
  <c r="AU15" i="16"/>
  <c r="AT15" i="16"/>
  <c r="AS15" i="16"/>
  <c r="AR15" i="16"/>
  <c r="AQ15" i="16"/>
  <c r="AP15" i="16"/>
  <c r="AO15" i="16"/>
  <c r="AN15" i="16"/>
  <c r="AM15" i="16"/>
  <c r="AL15" i="16"/>
  <c r="AK15" i="16"/>
  <c r="BJ14" i="16"/>
  <c r="BI14" i="16"/>
  <c r="BH14" i="16"/>
  <c r="BG14" i="16"/>
  <c r="BF14" i="16"/>
  <c r="BE14" i="16"/>
  <c r="BD14" i="16"/>
  <c r="BC14" i="16"/>
  <c r="BB14" i="16"/>
  <c r="BA14" i="16"/>
  <c r="AZ14" i="16"/>
  <c r="AY14" i="16"/>
  <c r="AX14" i="16"/>
  <c r="AW14" i="16"/>
  <c r="AV14" i="16"/>
  <c r="AU14" i="16"/>
  <c r="AT14" i="16"/>
  <c r="AS14" i="16"/>
  <c r="AR14" i="16"/>
  <c r="AQ14" i="16"/>
  <c r="AP14" i="16"/>
  <c r="AO14" i="16"/>
  <c r="AN14" i="16"/>
  <c r="AM14" i="16"/>
  <c r="AL14" i="16"/>
  <c r="AK14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N13" i="16"/>
  <c r="AM13" i="16"/>
  <c r="AL13" i="16"/>
  <c r="AK13" i="16"/>
  <c r="BJ12" i="16"/>
  <c r="BI12" i="16"/>
  <c r="BH12" i="16"/>
  <c r="BG12" i="16"/>
  <c r="BF12" i="16"/>
  <c r="BE12" i="16"/>
  <c r="BD12" i="16"/>
  <c r="BC12" i="16"/>
  <c r="BB12" i="16"/>
  <c r="BA12" i="16"/>
  <c r="AZ12" i="16"/>
  <c r="AY12" i="16"/>
  <c r="AX12" i="16"/>
  <c r="AW12" i="16"/>
  <c r="AV12" i="16"/>
  <c r="AU12" i="16"/>
  <c r="AT12" i="16"/>
  <c r="AS12" i="16"/>
  <c r="AR12" i="16"/>
  <c r="AQ12" i="16"/>
  <c r="AP12" i="16"/>
  <c r="AO12" i="16"/>
  <c r="AN12" i="16"/>
  <c r="AM12" i="16"/>
  <c r="AL12" i="16"/>
  <c r="AK12" i="16"/>
  <c r="BJ11" i="16"/>
  <c r="BI11" i="16"/>
  <c r="BH11" i="16"/>
  <c r="BG11" i="16"/>
  <c r="BF11" i="16"/>
  <c r="BE11" i="16"/>
  <c r="BD11" i="16"/>
  <c r="BC11" i="16"/>
  <c r="BB11" i="16"/>
  <c r="BA11" i="16"/>
  <c r="AZ11" i="16"/>
  <c r="AY11" i="16"/>
  <c r="AX11" i="16"/>
  <c r="AW11" i="16"/>
  <c r="AV11" i="16"/>
  <c r="AU11" i="16"/>
  <c r="AT11" i="16"/>
  <c r="AS11" i="16"/>
  <c r="AR11" i="16"/>
  <c r="AQ11" i="16"/>
  <c r="AP11" i="16"/>
  <c r="AO11" i="16"/>
  <c r="AN11" i="16"/>
  <c r="AM11" i="16"/>
  <c r="AL11" i="16"/>
  <c r="AK11" i="16"/>
  <c r="D11" i="16" s="1"/>
  <c r="BJ10" i="16"/>
  <c r="BI10" i="16"/>
  <c r="BH10" i="16"/>
  <c r="BG10" i="16"/>
  <c r="BF10" i="16"/>
  <c r="BE10" i="16"/>
  <c r="BD10" i="16"/>
  <c r="BC10" i="16"/>
  <c r="BB10" i="16"/>
  <c r="BA10" i="16"/>
  <c r="AZ10" i="16"/>
  <c r="AY10" i="16"/>
  <c r="AX10" i="16"/>
  <c r="AW10" i="16"/>
  <c r="AV10" i="16"/>
  <c r="AU10" i="16"/>
  <c r="AT10" i="16"/>
  <c r="AS10" i="16"/>
  <c r="AR10" i="16"/>
  <c r="AQ10" i="16"/>
  <c r="AP10" i="16"/>
  <c r="AO10" i="16"/>
  <c r="AN10" i="16"/>
  <c r="AM10" i="16"/>
  <c r="AL10" i="16"/>
  <c r="AK10" i="16"/>
  <c r="BJ9" i="16"/>
  <c r="BI9" i="16"/>
  <c r="BH9" i="16"/>
  <c r="BG9" i="16"/>
  <c r="BF9" i="16"/>
  <c r="BE9" i="16"/>
  <c r="BD9" i="16"/>
  <c r="BC9" i="16"/>
  <c r="BB9" i="16"/>
  <c r="BA9" i="16"/>
  <c r="AZ9" i="16"/>
  <c r="AY9" i="16"/>
  <c r="AX9" i="16"/>
  <c r="AW9" i="16"/>
  <c r="AV9" i="16"/>
  <c r="AU9" i="16"/>
  <c r="AT9" i="16"/>
  <c r="AS9" i="16"/>
  <c r="AR9" i="16"/>
  <c r="AQ9" i="16"/>
  <c r="AP9" i="16"/>
  <c r="AO9" i="16"/>
  <c r="AN9" i="16"/>
  <c r="AM9" i="16"/>
  <c r="AL9" i="16"/>
  <c r="AK9" i="16"/>
  <c r="BJ8" i="16"/>
  <c r="BI8" i="16"/>
  <c r="BH8" i="16"/>
  <c r="BG8" i="16"/>
  <c r="BF8" i="16"/>
  <c r="BE8" i="16"/>
  <c r="BD8" i="16"/>
  <c r="BC8" i="16"/>
  <c r="BB8" i="16"/>
  <c r="BA8" i="16"/>
  <c r="AZ8" i="16"/>
  <c r="AY8" i="16"/>
  <c r="AX8" i="16"/>
  <c r="AW8" i="16"/>
  <c r="AV8" i="16"/>
  <c r="AU8" i="16"/>
  <c r="AT8" i="16"/>
  <c r="AS8" i="16"/>
  <c r="AR8" i="16"/>
  <c r="AQ8" i="16"/>
  <c r="AP8" i="16"/>
  <c r="AO8" i="16"/>
  <c r="AN8" i="16"/>
  <c r="AM8" i="16"/>
  <c r="AL8" i="16"/>
  <c r="AK8" i="16"/>
  <c r="BJ7" i="16"/>
  <c r="BI7" i="16"/>
  <c r="BH7" i="16"/>
  <c r="BG7" i="16"/>
  <c r="BF7" i="16"/>
  <c r="BE7" i="16"/>
  <c r="BD7" i="16"/>
  <c r="BC7" i="16"/>
  <c r="BB7" i="16"/>
  <c r="BA7" i="16"/>
  <c r="AZ7" i="16"/>
  <c r="AY7" i="16"/>
  <c r="AX7" i="16"/>
  <c r="AW7" i="16"/>
  <c r="AV7" i="16"/>
  <c r="AU7" i="16"/>
  <c r="AT7" i="16"/>
  <c r="AS7" i="16"/>
  <c r="AR7" i="16"/>
  <c r="AQ7" i="16"/>
  <c r="AP7" i="16"/>
  <c r="AO7" i="16"/>
  <c r="AN7" i="16"/>
  <c r="AM7" i="16"/>
  <c r="AL7" i="16"/>
  <c r="AK7" i="16"/>
  <c r="BJ6" i="16"/>
  <c r="BI6" i="16"/>
  <c r="BH6" i="16"/>
  <c r="BG6" i="16"/>
  <c r="BF6" i="16"/>
  <c r="BE6" i="16"/>
  <c r="BD6" i="16"/>
  <c r="BC6" i="16"/>
  <c r="BB6" i="16"/>
  <c r="BA6" i="16"/>
  <c r="AZ6" i="16"/>
  <c r="AY6" i="16"/>
  <c r="AX6" i="16"/>
  <c r="AW6" i="16"/>
  <c r="AV6" i="16"/>
  <c r="AU6" i="16"/>
  <c r="AT6" i="16"/>
  <c r="AS6" i="16"/>
  <c r="AR6" i="16"/>
  <c r="AQ6" i="16"/>
  <c r="AP6" i="16"/>
  <c r="AO6" i="16"/>
  <c r="AN6" i="16"/>
  <c r="AM6" i="16"/>
  <c r="AL6" i="16"/>
  <c r="AK6" i="16"/>
  <c r="BJ5" i="16"/>
  <c r="BI5" i="16"/>
  <c r="BH5" i="16"/>
  <c r="BG5" i="16"/>
  <c r="BF5" i="16"/>
  <c r="BE5" i="16"/>
  <c r="BD5" i="16"/>
  <c r="BC5" i="16"/>
  <c r="BB5" i="16"/>
  <c r="BA5" i="16"/>
  <c r="AZ5" i="16"/>
  <c r="AY5" i="16"/>
  <c r="AX5" i="16"/>
  <c r="AW5" i="16"/>
  <c r="AV5" i="16"/>
  <c r="AU5" i="16"/>
  <c r="AT5" i="16"/>
  <c r="AS5" i="16"/>
  <c r="AR5" i="16"/>
  <c r="AQ5" i="16"/>
  <c r="AP5" i="16"/>
  <c r="AO5" i="16"/>
  <c r="AN5" i="16"/>
  <c r="AM5" i="16"/>
  <c r="AL5" i="16"/>
  <c r="AK5" i="16"/>
  <c r="BJ4" i="16"/>
  <c r="BI4" i="16"/>
  <c r="BH4" i="16"/>
  <c r="BG4" i="16"/>
  <c r="BF4" i="16"/>
  <c r="BE4" i="16"/>
  <c r="BD4" i="16"/>
  <c r="BC4" i="16"/>
  <c r="BB4" i="16"/>
  <c r="BA4" i="16"/>
  <c r="AZ4" i="16"/>
  <c r="AY4" i="16"/>
  <c r="AX4" i="16"/>
  <c r="AW4" i="16"/>
  <c r="AV4" i="16"/>
  <c r="AU4" i="16"/>
  <c r="AT4" i="16"/>
  <c r="AS4" i="16"/>
  <c r="AR4" i="16"/>
  <c r="AQ4" i="16"/>
  <c r="AP4" i="16"/>
  <c r="AO4" i="16"/>
  <c r="AN4" i="16"/>
  <c r="AM4" i="16"/>
  <c r="AL4" i="16"/>
  <c r="AK4" i="16"/>
  <c r="BJ3" i="16"/>
  <c r="BI3" i="16"/>
  <c r="BH3" i="16"/>
  <c r="BG3" i="16"/>
  <c r="BF3" i="16"/>
  <c r="BE3" i="16"/>
  <c r="BD3" i="16"/>
  <c r="BC3" i="16"/>
  <c r="BB3" i="16"/>
  <c r="BA3" i="16"/>
  <c r="AZ3" i="16"/>
  <c r="AY3" i="16"/>
  <c r="AX3" i="16"/>
  <c r="AW3" i="16"/>
  <c r="AV3" i="16"/>
  <c r="AU3" i="16"/>
  <c r="AT3" i="16"/>
  <c r="AS3" i="16"/>
  <c r="AR3" i="16"/>
  <c r="AQ3" i="16"/>
  <c r="AP3" i="16"/>
  <c r="AO3" i="16"/>
  <c r="AN3" i="16"/>
  <c r="AM3" i="16"/>
  <c r="AL3" i="16"/>
  <c r="AK3" i="16"/>
  <c r="BJ2" i="16"/>
  <c r="BI2" i="16"/>
  <c r="BH2" i="16"/>
  <c r="BG2" i="16"/>
  <c r="BF2" i="16"/>
  <c r="BE2" i="16"/>
  <c r="BD2" i="16"/>
  <c r="BC2" i="16"/>
  <c r="BB2" i="16"/>
  <c r="BA2" i="16"/>
  <c r="AZ2" i="16"/>
  <c r="AY2" i="16"/>
  <c r="AX2" i="16"/>
  <c r="AW2" i="16"/>
  <c r="AV2" i="16"/>
  <c r="AU2" i="16"/>
  <c r="AT2" i="16"/>
  <c r="AS2" i="16"/>
  <c r="AR2" i="16"/>
  <c r="AQ2" i="16"/>
  <c r="AP2" i="16"/>
  <c r="AO2" i="16"/>
  <c r="AN2" i="16"/>
  <c r="AL2" i="16"/>
  <c r="AK2" i="16"/>
  <c r="AK22" i="13"/>
  <c r="AM28" i="13" s="1" a="1"/>
  <c r="AM28" i="13" s="1"/>
  <c r="AL22" i="13"/>
  <c r="AM22" i="13"/>
  <c r="AN22" i="13"/>
  <c r="AO22" i="13"/>
  <c r="AP22" i="13"/>
  <c r="AQ22" i="13"/>
  <c r="AS22" i="13"/>
  <c r="AT22" i="13"/>
  <c r="AU22" i="13"/>
  <c r="AV22" i="13"/>
  <c r="AW22" i="13"/>
  <c r="AX22" i="13"/>
  <c r="AY22" i="13"/>
  <c r="AZ22" i="13"/>
  <c r="BA22" i="13"/>
  <c r="BB22" i="13"/>
  <c r="BC22" i="13"/>
  <c r="BE22" i="13"/>
  <c r="BF22" i="13"/>
  <c r="BG22" i="13"/>
  <c r="BH22" i="13"/>
  <c r="BI22" i="13"/>
  <c r="BJ22" i="13"/>
  <c r="AK23" i="13"/>
  <c r="AL23" i="13"/>
  <c r="AM23" i="13"/>
  <c r="AN23" i="13"/>
  <c r="AO23" i="13"/>
  <c r="AP23" i="13"/>
  <c r="AQ23" i="13"/>
  <c r="AS23" i="13"/>
  <c r="AT23" i="13"/>
  <c r="AU23" i="13"/>
  <c r="AV23" i="13"/>
  <c r="AW23" i="13"/>
  <c r="AX23" i="13"/>
  <c r="AY23" i="13"/>
  <c r="AZ23" i="13"/>
  <c r="BA23" i="13"/>
  <c r="BB23" i="13"/>
  <c r="BC23" i="13"/>
  <c r="BE23" i="13"/>
  <c r="BF23" i="13"/>
  <c r="BG23" i="13"/>
  <c r="BH23" i="13"/>
  <c r="BI23" i="13"/>
  <c r="BJ23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E24" i="13"/>
  <c r="BF24" i="13"/>
  <c r="BG24" i="13"/>
  <c r="BH24" i="13"/>
  <c r="BI24" i="13"/>
  <c r="BJ24" i="13"/>
  <c r="AK25" i="13"/>
  <c r="AL25" i="13"/>
  <c r="AM25" i="13"/>
  <c r="AN25" i="13"/>
  <c r="AO25" i="13"/>
  <c r="AP25" i="13"/>
  <c r="AQ25" i="13"/>
  <c r="AR25" i="13"/>
  <c r="AS25" i="13"/>
  <c r="AT25" i="13"/>
  <c r="AU25" i="13"/>
  <c r="AV25" i="13"/>
  <c r="AW25" i="13"/>
  <c r="AX25" i="13"/>
  <c r="AY25" i="13"/>
  <c r="AZ25" i="13"/>
  <c r="BA25" i="13"/>
  <c r="BB25" i="13"/>
  <c r="BC25" i="13"/>
  <c r="BE25" i="13"/>
  <c r="BF25" i="13"/>
  <c r="BG25" i="13"/>
  <c r="BH25" i="13"/>
  <c r="BI25" i="13"/>
  <c r="BJ25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E26" i="13"/>
  <c r="BF26" i="13"/>
  <c r="BG26" i="13"/>
  <c r="BH26" i="13"/>
  <c r="BI26" i="13"/>
  <c r="BJ26" i="13"/>
  <c r="AR28" i="13"/>
  <c r="AR7" i="13"/>
  <c r="AR6" i="13"/>
  <c r="AR5" i="13"/>
  <c r="AM6" i="13"/>
  <c r="AR8" i="13"/>
  <c r="BJ38" i="13"/>
  <c r="BI38" i="13"/>
  <c r="BH38" i="13"/>
  <c r="BG38" i="13"/>
  <c r="BF38" i="13"/>
  <c r="BE38" i="13"/>
  <c r="BC38" i="13"/>
  <c r="BB38" i="13"/>
  <c r="BA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BJ37" i="13"/>
  <c r="BI37" i="13"/>
  <c r="BH37" i="13"/>
  <c r="BG37" i="13"/>
  <c r="BF37" i="13"/>
  <c r="BE37" i="13"/>
  <c r="BC37" i="13"/>
  <c r="BB37" i="13"/>
  <c r="BA37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BJ36" i="13"/>
  <c r="BI36" i="13"/>
  <c r="BH36" i="13"/>
  <c r="BG36" i="13"/>
  <c r="BF36" i="13"/>
  <c r="BE36" i="13"/>
  <c r="BC36" i="13"/>
  <c r="BB36" i="13"/>
  <c r="BA36" i="13"/>
  <c r="AZ36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K36" i="13"/>
  <c r="BJ35" i="13"/>
  <c r="BI35" i="13"/>
  <c r="BH35" i="13"/>
  <c r="BG35" i="13"/>
  <c r="BF35" i="13"/>
  <c r="BE35" i="13"/>
  <c r="BC35" i="13"/>
  <c r="BB35" i="13"/>
  <c r="BA35" i="13"/>
  <c r="AZ35" i="13"/>
  <c r="AY35" i="13"/>
  <c r="AX35" i="13"/>
  <c r="AW35" i="13"/>
  <c r="AV35" i="13"/>
  <c r="AU35" i="13"/>
  <c r="AT35" i="13"/>
  <c r="AS35" i="13"/>
  <c r="AR35" i="13"/>
  <c r="AQ35" i="13"/>
  <c r="AP35" i="13"/>
  <c r="AO35" i="13"/>
  <c r="AN35" i="13"/>
  <c r="AM35" i="13"/>
  <c r="AL35" i="13"/>
  <c r="AK35" i="13"/>
  <c r="D35" i="13" s="1"/>
  <c r="BJ34" i="13"/>
  <c r="BI34" i="13"/>
  <c r="BH34" i="13"/>
  <c r="BG34" i="13"/>
  <c r="BF34" i="13"/>
  <c r="BE34" i="13"/>
  <c r="BC34" i="13"/>
  <c r="BB34" i="13"/>
  <c r="BA34" i="13"/>
  <c r="AZ34" i="13"/>
  <c r="AY34" i="13"/>
  <c r="AX34" i="13"/>
  <c r="AW34" i="13"/>
  <c r="AV34" i="13"/>
  <c r="AU34" i="13"/>
  <c r="AT34" i="13"/>
  <c r="AS34" i="13"/>
  <c r="AR34" i="13"/>
  <c r="AQ34" i="13"/>
  <c r="AP34" i="13"/>
  <c r="AO34" i="13"/>
  <c r="AN34" i="13"/>
  <c r="AM34" i="13"/>
  <c r="AL34" i="13"/>
  <c r="AK34" i="13"/>
  <c r="BJ33" i="13"/>
  <c r="BI33" i="13"/>
  <c r="BH33" i="13"/>
  <c r="BG33" i="13"/>
  <c r="BF33" i="13"/>
  <c r="BE33" i="13"/>
  <c r="BC33" i="13"/>
  <c r="BB33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BJ32" i="13"/>
  <c r="BI32" i="13"/>
  <c r="BH32" i="13"/>
  <c r="BG32" i="13"/>
  <c r="BF32" i="13"/>
  <c r="BE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BJ31" i="13"/>
  <c r="BI31" i="13"/>
  <c r="BH31" i="13"/>
  <c r="BG31" i="13"/>
  <c r="BF31" i="13"/>
  <c r="BE31" i="13"/>
  <c r="BC31" i="13"/>
  <c r="BB31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BJ30" i="13"/>
  <c r="BI30" i="13"/>
  <c r="BH30" i="13"/>
  <c r="BG30" i="13"/>
  <c r="BF30" i="13"/>
  <c r="BE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BJ29" i="13"/>
  <c r="BI29" i="13"/>
  <c r="BH29" i="13"/>
  <c r="BG29" i="13"/>
  <c r="BF29" i="13"/>
  <c r="BE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D29" i="13" s="1"/>
  <c r="BJ28" i="13"/>
  <c r="BI28" i="13"/>
  <c r="BH28" i="13"/>
  <c r="BG28" i="13"/>
  <c r="BF28" i="13"/>
  <c r="BE28" i="13"/>
  <c r="BC28" i="13"/>
  <c r="BB28" i="13"/>
  <c r="BA28" i="13"/>
  <c r="AZ28" i="13"/>
  <c r="AY28" i="13"/>
  <c r="AX28" i="13"/>
  <c r="AW28" i="13"/>
  <c r="AV28" i="13"/>
  <c r="AU28" i="13"/>
  <c r="AT28" i="13"/>
  <c r="AS28" i="13"/>
  <c r="AQ28" i="13"/>
  <c r="AP28" i="13"/>
  <c r="AO28" i="13"/>
  <c r="AN28" i="13"/>
  <c r="AL28" i="13"/>
  <c r="AK28" i="13"/>
  <c r="BJ27" i="13"/>
  <c r="BI27" i="13"/>
  <c r="BH27" i="13"/>
  <c r="BG27" i="13"/>
  <c r="BF27" i="13"/>
  <c r="BE27" i="13"/>
  <c r="BC27" i="13"/>
  <c r="BB27" i="13"/>
  <c r="BA27" i="13"/>
  <c r="AZ27" i="13"/>
  <c r="AY27" i="13"/>
  <c r="AX27" i="13"/>
  <c r="AW27" i="13"/>
  <c r="AV27" i="13"/>
  <c r="AU27" i="13"/>
  <c r="AT27" i="13"/>
  <c r="AS27" i="13"/>
  <c r="AR27" i="13"/>
  <c r="AQ27" i="13"/>
  <c r="AP27" i="13"/>
  <c r="AO27" i="13"/>
  <c r="AN27" i="13"/>
  <c r="AM27" i="13"/>
  <c r="AL27" i="13"/>
  <c r="AK27" i="13"/>
  <c r="BJ21" i="13"/>
  <c r="BI21" i="13"/>
  <c r="BH21" i="13"/>
  <c r="BG21" i="13"/>
  <c r="BF21" i="13"/>
  <c r="BE21" i="13"/>
  <c r="BC21" i="13"/>
  <c r="BB21" i="13"/>
  <c r="BA21" i="13"/>
  <c r="AZ21" i="13"/>
  <c r="AY21" i="13"/>
  <c r="AX21" i="13"/>
  <c r="AW21" i="13"/>
  <c r="AV21" i="13"/>
  <c r="AU21" i="13"/>
  <c r="AT21" i="13"/>
  <c r="AS21" i="13"/>
  <c r="AR21" i="13"/>
  <c r="AQ21" i="13"/>
  <c r="AP21" i="13"/>
  <c r="AO21" i="13"/>
  <c r="AN21" i="13"/>
  <c r="AM21" i="13"/>
  <c r="AL21" i="13"/>
  <c r="AK21" i="13"/>
  <c r="BJ20" i="13"/>
  <c r="BI20" i="13"/>
  <c r="BH20" i="13"/>
  <c r="BG20" i="13"/>
  <c r="BF20" i="13"/>
  <c r="BE20" i="13"/>
  <c r="BC20" i="13"/>
  <c r="BB20" i="13"/>
  <c r="BA20" i="13"/>
  <c r="AZ20" i="13"/>
  <c r="AY20" i="13"/>
  <c r="AX20" i="13"/>
  <c r="AW20" i="13"/>
  <c r="AV20" i="13"/>
  <c r="AU20" i="13"/>
  <c r="AT20" i="13"/>
  <c r="AS20" i="13"/>
  <c r="AQ20" i="13"/>
  <c r="AP20" i="13"/>
  <c r="AO20" i="13"/>
  <c r="AN20" i="13"/>
  <c r="AL20" i="13"/>
  <c r="AK20" i="13"/>
  <c r="BJ19" i="13"/>
  <c r="BI19" i="13"/>
  <c r="BH19" i="13"/>
  <c r="BG19" i="13"/>
  <c r="BF19" i="13"/>
  <c r="BE19" i="13"/>
  <c r="BC19" i="13"/>
  <c r="BB19" i="13"/>
  <c r="BA19" i="13"/>
  <c r="AZ19" i="13"/>
  <c r="AY19" i="13"/>
  <c r="AX19" i="13"/>
  <c r="AW19" i="13"/>
  <c r="AV19" i="13"/>
  <c r="AU19" i="13"/>
  <c r="AT19" i="13"/>
  <c r="AS19" i="13"/>
  <c r="AQ19" i="13"/>
  <c r="AP19" i="13"/>
  <c r="AO19" i="13"/>
  <c r="AN19" i="13"/>
  <c r="AL19" i="13"/>
  <c r="AK19" i="13"/>
  <c r="BJ18" i="13"/>
  <c r="BI18" i="13"/>
  <c r="BH18" i="13"/>
  <c r="BG18" i="13"/>
  <c r="BF18" i="13"/>
  <c r="BE18" i="13"/>
  <c r="BC18" i="13"/>
  <c r="BB18" i="13"/>
  <c r="BA18" i="13"/>
  <c r="AZ18" i="13"/>
  <c r="AY18" i="13"/>
  <c r="AX18" i="13"/>
  <c r="AW18" i="13"/>
  <c r="AV18" i="13"/>
  <c r="AU18" i="13"/>
  <c r="AT18" i="13"/>
  <c r="AS18" i="13"/>
  <c r="AQ18" i="13"/>
  <c r="AP18" i="13"/>
  <c r="AO18" i="13"/>
  <c r="AN18" i="13"/>
  <c r="AL18" i="13"/>
  <c r="AK18" i="13"/>
  <c r="BJ17" i="13"/>
  <c r="BI17" i="13"/>
  <c r="BH17" i="13"/>
  <c r="BG17" i="13"/>
  <c r="BF17" i="13"/>
  <c r="BE17" i="13"/>
  <c r="BC17" i="13"/>
  <c r="BB17" i="13"/>
  <c r="BA17" i="13"/>
  <c r="AZ17" i="13"/>
  <c r="AY17" i="13"/>
  <c r="AX17" i="13"/>
  <c r="AW17" i="13"/>
  <c r="AV17" i="13"/>
  <c r="AU17" i="13"/>
  <c r="AT17" i="13"/>
  <c r="AS17" i="13"/>
  <c r="AQ17" i="13"/>
  <c r="AP17" i="13"/>
  <c r="AO17" i="13"/>
  <c r="AN17" i="13"/>
  <c r="AL17" i="13"/>
  <c r="AK17" i="13"/>
  <c r="BJ16" i="13"/>
  <c r="BI16" i="13"/>
  <c r="BH16" i="13"/>
  <c r="BG16" i="13"/>
  <c r="BF16" i="13"/>
  <c r="BE16" i="13"/>
  <c r="BC16" i="13"/>
  <c r="BB16" i="13"/>
  <c r="BA16" i="13"/>
  <c r="AZ16" i="13"/>
  <c r="AY16" i="13"/>
  <c r="AX16" i="13"/>
  <c r="AW16" i="13"/>
  <c r="AV16" i="13"/>
  <c r="AU16" i="13"/>
  <c r="AT16" i="13"/>
  <c r="AS16" i="13"/>
  <c r="AR16" i="13"/>
  <c r="AQ16" i="13"/>
  <c r="AP16" i="13"/>
  <c r="AO16" i="13"/>
  <c r="AN16" i="13"/>
  <c r="AL16" i="13"/>
  <c r="AK16" i="13"/>
  <c r="BJ15" i="13"/>
  <c r="BI15" i="13"/>
  <c r="BH15" i="13"/>
  <c r="BG15" i="13"/>
  <c r="BF15" i="13"/>
  <c r="BE15" i="13"/>
  <c r="BC15" i="13"/>
  <c r="BB15" i="13"/>
  <c r="BA15" i="13"/>
  <c r="AZ15" i="13"/>
  <c r="AY15" i="13"/>
  <c r="AX15" i="13"/>
  <c r="AW15" i="13"/>
  <c r="AV15" i="13"/>
  <c r="AU15" i="13"/>
  <c r="AT15" i="13"/>
  <c r="AS15" i="13"/>
  <c r="AR15" i="13"/>
  <c r="AQ15" i="13"/>
  <c r="AP15" i="13"/>
  <c r="AO15" i="13"/>
  <c r="AN15" i="13"/>
  <c r="AM15" i="13"/>
  <c r="AL15" i="13"/>
  <c r="AK15" i="13"/>
  <c r="BJ14" i="13"/>
  <c r="BI14" i="13"/>
  <c r="BH14" i="13"/>
  <c r="BG14" i="13"/>
  <c r="BF14" i="13"/>
  <c r="BE14" i="13"/>
  <c r="BC14" i="13"/>
  <c r="BB14" i="13"/>
  <c r="BA14" i="13"/>
  <c r="AZ14" i="13"/>
  <c r="AY14" i="13"/>
  <c r="AX14" i="13"/>
  <c r="AW14" i="13"/>
  <c r="AV14" i="13"/>
  <c r="AU14" i="13"/>
  <c r="AT14" i="13"/>
  <c r="AS14" i="13"/>
  <c r="AR14" i="13"/>
  <c r="AQ14" i="13"/>
  <c r="AP14" i="13"/>
  <c r="AO14" i="13"/>
  <c r="AN14" i="13"/>
  <c r="AM14" i="13"/>
  <c r="AL14" i="13"/>
  <c r="AK14" i="13"/>
  <c r="BJ13" i="13"/>
  <c r="BI13" i="13"/>
  <c r="BH13" i="13"/>
  <c r="BG13" i="13"/>
  <c r="BF13" i="13"/>
  <c r="BE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P13" i="13"/>
  <c r="AO13" i="13"/>
  <c r="AN13" i="13"/>
  <c r="AM13" i="13"/>
  <c r="AL13" i="13"/>
  <c r="AK13" i="13"/>
  <c r="BJ12" i="13"/>
  <c r="BI12" i="13"/>
  <c r="BH12" i="13"/>
  <c r="BG12" i="13"/>
  <c r="BF12" i="13"/>
  <c r="BE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BJ11" i="13"/>
  <c r="BI11" i="13"/>
  <c r="BH11" i="13"/>
  <c r="BG11" i="13"/>
  <c r="BF11" i="13"/>
  <c r="BE11" i="13"/>
  <c r="BC11" i="13"/>
  <c r="BB11" i="13"/>
  <c r="BA11" i="13"/>
  <c r="AZ11" i="13"/>
  <c r="AY11" i="13"/>
  <c r="AX11" i="13"/>
  <c r="AW11" i="13"/>
  <c r="AV11" i="13"/>
  <c r="AU11" i="13"/>
  <c r="AT11" i="13"/>
  <c r="AS11" i="13"/>
  <c r="AR11" i="13"/>
  <c r="AQ11" i="13"/>
  <c r="AP11" i="13"/>
  <c r="AO11" i="13"/>
  <c r="AN11" i="13"/>
  <c r="AM11" i="13"/>
  <c r="AL11" i="13"/>
  <c r="AK11" i="13"/>
  <c r="BJ10" i="13"/>
  <c r="BI10" i="13"/>
  <c r="BH10" i="13"/>
  <c r="BG10" i="13"/>
  <c r="BF10" i="13"/>
  <c r="BE10" i="13"/>
  <c r="BC10" i="13"/>
  <c r="BB10" i="13"/>
  <c r="BA10" i="13"/>
  <c r="AZ10" i="13"/>
  <c r="AY10" i="13"/>
  <c r="AX10" i="13"/>
  <c r="AW10" i="13"/>
  <c r="AV10" i="13"/>
  <c r="AU10" i="13"/>
  <c r="AT10" i="13"/>
  <c r="AS10" i="13"/>
  <c r="AR10" i="13"/>
  <c r="AQ10" i="13"/>
  <c r="AP10" i="13"/>
  <c r="AO10" i="13"/>
  <c r="AN10" i="13"/>
  <c r="AM10" i="13"/>
  <c r="AL10" i="13"/>
  <c r="AK10" i="13"/>
  <c r="BJ9" i="13"/>
  <c r="BI9" i="13"/>
  <c r="BH9" i="13"/>
  <c r="BG9" i="13"/>
  <c r="BF9" i="13"/>
  <c r="BE9" i="13"/>
  <c r="BC9" i="13"/>
  <c r="BB9" i="13"/>
  <c r="BA9" i="13"/>
  <c r="AZ9" i="13"/>
  <c r="AY9" i="13"/>
  <c r="AX9" i="13"/>
  <c r="AW9" i="13"/>
  <c r="AV9" i="13"/>
  <c r="AU9" i="13"/>
  <c r="AT9" i="13"/>
  <c r="AS9" i="13"/>
  <c r="AR9" i="13"/>
  <c r="AQ9" i="13"/>
  <c r="AP9" i="13"/>
  <c r="AO9" i="13"/>
  <c r="AN9" i="13"/>
  <c r="AM9" i="13"/>
  <c r="AL9" i="13"/>
  <c r="AK9" i="13"/>
  <c r="BJ8" i="13"/>
  <c r="BI8" i="13"/>
  <c r="BH8" i="13"/>
  <c r="BG8" i="13"/>
  <c r="BF8" i="13"/>
  <c r="BE8" i="13"/>
  <c r="BC8" i="13"/>
  <c r="BB8" i="13"/>
  <c r="BA8" i="13"/>
  <c r="AZ8" i="13"/>
  <c r="AY8" i="13"/>
  <c r="AX8" i="13"/>
  <c r="AW8" i="13"/>
  <c r="AV8" i="13"/>
  <c r="AU8" i="13"/>
  <c r="AT8" i="13"/>
  <c r="AS8" i="13"/>
  <c r="AQ8" i="13"/>
  <c r="AP8" i="13"/>
  <c r="AO8" i="13"/>
  <c r="AN8" i="13"/>
  <c r="AM8" i="13"/>
  <c r="AL8" i="13"/>
  <c r="AK8" i="13"/>
  <c r="BJ7" i="13"/>
  <c r="BI7" i="13"/>
  <c r="BH7" i="13"/>
  <c r="BG7" i="13"/>
  <c r="BF7" i="13"/>
  <c r="BE7" i="13"/>
  <c r="BC7" i="13"/>
  <c r="BB7" i="13"/>
  <c r="BA7" i="13"/>
  <c r="AZ7" i="13"/>
  <c r="AY7" i="13"/>
  <c r="AX7" i="13"/>
  <c r="AW7" i="13"/>
  <c r="AV7" i="13"/>
  <c r="AU7" i="13"/>
  <c r="AT7" i="13"/>
  <c r="AS7" i="13"/>
  <c r="AQ7" i="13"/>
  <c r="AP7" i="13"/>
  <c r="AO7" i="13"/>
  <c r="AN7" i="13"/>
  <c r="AM7" i="13"/>
  <c r="AL7" i="13"/>
  <c r="AK7" i="13"/>
  <c r="BJ6" i="13"/>
  <c r="BI6" i="13"/>
  <c r="BH6" i="13"/>
  <c r="BG6" i="13"/>
  <c r="BF6" i="13"/>
  <c r="BE6" i="13"/>
  <c r="BC6" i="13"/>
  <c r="BB6" i="13"/>
  <c r="BA6" i="13"/>
  <c r="AZ6" i="13"/>
  <c r="AY6" i="13"/>
  <c r="AX6" i="13"/>
  <c r="AW6" i="13"/>
  <c r="AV6" i="13"/>
  <c r="AU6" i="13"/>
  <c r="AT6" i="13"/>
  <c r="AS6" i="13"/>
  <c r="AQ6" i="13"/>
  <c r="AP6" i="13"/>
  <c r="AO6" i="13"/>
  <c r="AN6" i="13"/>
  <c r="AL6" i="13"/>
  <c r="AK6" i="13"/>
  <c r="BJ5" i="13"/>
  <c r="BI5" i="13"/>
  <c r="BH5" i="13"/>
  <c r="BG5" i="13"/>
  <c r="BF5" i="13"/>
  <c r="BE5" i="13"/>
  <c r="BC5" i="13"/>
  <c r="BB5" i="13"/>
  <c r="BA5" i="13"/>
  <c r="AZ5" i="13"/>
  <c r="AY5" i="13"/>
  <c r="AX5" i="13"/>
  <c r="AW5" i="13"/>
  <c r="AV5" i="13"/>
  <c r="AU5" i="13"/>
  <c r="AT5" i="13"/>
  <c r="AS5" i="13"/>
  <c r="AQ5" i="13"/>
  <c r="AP5" i="13"/>
  <c r="AO5" i="13"/>
  <c r="AN5" i="13"/>
  <c r="AM5" i="13"/>
  <c r="AL5" i="13"/>
  <c r="AK5" i="13"/>
  <c r="BJ4" i="13"/>
  <c r="BI4" i="13"/>
  <c r="BH4" i="13"/>
  <c r="BG4" i="13"/>
  <c r="BF4" i="13"/>
  <c r="BE4" i="13"/>
  <c r="BC4" i="13"/>
  <c r="BB4" i="13"/>
  <c r="BA4" i="13"/>
  <c r="AZ4" i="13"/>
  <c r="AY4" i="13"/>
  <c r="AX4" i="13"/>
  <c r="AW4" i="13"/>
  <c r="AV4" i="13"/>
  <c r="AU4" i="13"/>
  <c r="AT4" i="13"/>
  <c r="AS4" i="13"/>
  <c r="AR4" i="13"/>
  <c r="AQ4" i="13"/>
  <c r="AP4" i="13"/>
  <c r="AO4" i="13"/>
  <c r="AN4" i="13"/>
  <c r="AM4" i="13"/>
  <c r="AL4" i="13"/>
  <c r="AK4" i="13"/>
  <c r="BJ3" i="13"/>
  <c r="BI3" i="13"/>
  <c r="BH3" i="13"/>
  <c r="BG3" i="13"/>
  <c r="BF3" i="13"/>
  <c r="BE3" i="13"/>
  <c r="BC3" i="13"/>
  <c r="BB3" i="13"/>
  <c r="BA3" i="13"/>
  <c r="AZ3" i="13"/>
  <c r="AY3" i="13"/>
  <c r="AX3" i="13"/>
  <c r="AW3" i="13"/>
  <c r="AV3" i="13"/>
  <c r="AU3" i="13"/>
  <c r="AT3" i="13"/>
  <c r="AS3" i="13"/>
  <c r="AR3" i="13"/>
  <c r="AQ3" i="13"/>
  <c r="AP3" i="13"/>
  <c r="AO3" i="13"/>
  <c r="AN3" i="13"/>
  <c r="AM3" i="13"/>
  <c r="AL3" i="13"/>
  <c r="AK3" i="13"/>
  <c r="BJ2" i="13"/>
  <c r="BI2" i="13"/>
  <c r="BH2" i="13"/>
  <c r="BG2" i="13"/>
  <c r="BF2" i="13"/>
  <c r="BE2" i="13"/>
  <c r="BD2" i="13"/>
  <c r="BC2" i="13"/>
  <c r="BB2" i="13"/>
  <c r="BA2" i="13"/>
  <c r="AZ2" i="13"/>
  <c r="AY2" i="13"/>
  <c r="AX2" i="13"/>
  <c r="AW2" i="13"/>
  <c r="AV2" i="13"/>
  <c r="AU2" i="13"/>
  <c r="AT2" i="13"/>
  <c r="AS2" i="13"/>
  <c r="AR2" i="13"/>
  <c r="AQ2" i="13"/>
  <c r="AP2" i="13"/>
  <c r="AO2" i="13"/>
  <c r="AN2" i="13"/>
  <c r="AM2" i="13"/>
  <c r="AL2" i="13"/>
  <c r="AK2" i="13"/>
  <c r="AO27" i="17"/>
  <c r="AO26" i="17"/>
  <c r="AO25" i="17"/>
  <c r="AO24" i="17"/>
  <c r="AO22" i="17"/>
  <c r="AO21" i="17"/>
  <c r="AO20" i="17"/>
  <c r="AO19" i="17"/>
  <c r="AO18" i="17"/>
  <c r="AO17" i="17"/>
  <c r="AO16" i="17"/>
  <c r="AO15" i="17"/>
  <c r="AO13" i="17"/>
  <c r="AO12" i="17"/>
  <c r="AO11" i="17"/>
  <c r="AO10" i="17"/>
  <c r="AO9" i="17"/>
  <c r="AO8" i="17"/>
  <c r="AO7" i="17"/>
  <c r="AO6" i="17"/>
  <c r="AO5" i="17"/>
  <c r="AO4" i="17"/>
  <c r="AO3" i="17"/>
  <c r="AO2" i="17"/>
  <c r="AV27" i="17"/>
  <c r="AV26" i="17"/>
  <c r="AV25" i="17"/>
  <c r="AV24" i="17"/>
  <c r="AV22" i="17"/>
  <c r="AV21" i="17"/>
  <c r="AV20" i="17"/>
  <c r="AV19" i="17"/>
  <c r="AV18" i="17"/>
  <c r="AV17" i="17"/>
  <c r="AV16" i="17"/>
  <c r="AV15" i="17"/>
  <c r="AV13" i="17"/>
  <c r="AV12" i="17"/>
  <c r="AV11" i="17"/>
  <c r="AV10" i="17"/>
  <c r="AV9" i="17"/>
  <c r="AV8" i="17"/>
  <c r="AV7" i="17"/>
  <c r="AV6" i="17"/>
  <c r="AV5" i="17"/>
  <c r="AV4" i="17"/>
  <c r="AV3" i="17"/>
  <c r="AV2" i="17"/>
  <c r="BD27" i="17"/>
  <c r="BD26" i="17"/>
  <c r="BD25" i="17"/>
  <c r="BD24" i="17"/>
  <c r="BD22" i="17"/>
  <c r="BD21" i="17"/>
  <c r="BD20" i="17"/>
  <c r="BD19" i="17"/>
  <c r="BD18" i="17"/>
  <c r="BD17" i="17"/>
  <c r="BD16" i="17"/>
  <c r="BD15" i="17"/>
  <c r="BD13" i="17"/>
  <c r="BD12" i="17"/>
  <c r="BD11" i="17"/>
  <c r="BD10" i="17"/>
  <c r="BD9" i="17"/>
  <c r="BD8" i="17"/>
  <c r="BD6" i="17"/>
  <c r="BD5" i="17"/>
  <c r="BD4" i="17"/>
  <c r="BD3" i="17"/>
  <c r="BD2" i="17"/>
  <c r="AR27" i="17"/>
  <c r="AR26" i="17"/>
  <c r="AR25" i="17"/>
  <c r="AR24" i="17"/>
  <c r="AR22" i="17"/>
  <c r="AR21" i="17"/>
  <c r="AR20" i="17"/>
  <c r="AR19" i="17"/>
  <c r="AR18" i="17"/>
  <c r="AR17" i="17"/>
  <c r="AR16" i="17"/>
  <c r="AR15" i="17"/>
  <c r="AR13" i="17"/>
  <c r="AR12" i="17"/>
  <c r="AR11" i="17"/>
  <c r="AR10" i="17"/>
  <c r="AR9" i="17"/>
  <c r="AR8" i="17"/>
  <c r="AR7" i="17"/>
  <c r="AR6" i="17"/>
  <c r="AR5" i="17"/>
  <c r="AR4" i="17"/>
  <c r="AR3" i="17"/>
  <c r="AR2" i="17"/>
  <c r="AK2" i="17"/>
  <c r="AL2" i="17"/>
  <c r="AM2" i="17"/>
  <c r="AN2" i="17"/>
  <c r="AP2" i="17"/>
  <c r="AQ2" i="17"/>
  <c r="AS2" i="17"/>
  <c r="AT2" i="17"/>
  <c r="AU2" i="17"/>
  <c r="AW2" i="17"/>
  <c r="AX2" i="17"/>
  <c r="AY2" i="17"/>
  <c r="AZ2" i="17"/>
  <c r="BA2" i="17"/>
  <c r="BB2" i="17"/>
  <c r="BC2" i="17"/>
  <c r="BE2" i="17"/>
  <c r="BF2" i="17"/>
  <c r="BG2" i="17"/>
  <c r="BH2" i="17"/>
  <c r="BI2" i="17"/>
  <c r="BJ2" i="17"/>
  <c r="AK3" i="17"/>
  <c r="AL3" i="17"/>
  <c r="AM3" i="17"/>
  <c r="AN3" i="17"/>
  <c r="AP3" i="17"/>
  <c r="AQ3" i="17"/>
  <c r="AS3" i="17"/>
  <c r="AT3" i="17"/>
  <c r="AU3" i="17"/>
  <c r="AW3" i="17"/>
  <c r="AX3" i="17"/>
  <c r="AY3" i="17"/>
  <c r="AZ3" i="17"/>
  <c r="BA3" i="17"/>
  <c r="BB3" i="17"/>
  <c r="BC3" i="17"/>
  <c r="BE3" i="17"/>
  <c r="BF3" i="17"/>
  <c r="BG3" i="17"/>
  <c r="BH3" i="17"/>
  <c r="BI3" i="17"/>
  <c r="BJ3" i="17"/>
  <c r="AK4" i="17"/>
  <c r="AL4" i="17"/>
  <c r="AM4" i="17"/>
  <c r="AN4" i="17"/>
  <c r="AP4" i="17"/>
  <c r="AQ4" i="17"/>
  <c r="AS4" i="17"/>
  <c r="AT4" i="17"/>
  <c r="AU4" i="17"/>
  <c r="AW4" i="17"/>
  <c r="AX4" i="17"/>
  <c r="AY4" i="17"/>
  <c r="AZ4" i="17"/>
  <c r="BA4" i="17"/>
  <c r="BB4" i="17"/>
  <c r="BC4" i="17"/>
  <c r="BE4" i="17"/>
  <c r="BF4" i="17"/>
  <c r="BG4" i="17"/>
  <c r="BH4" i="17"/>
  <c r="BI4" i="17"/>
  <c r="BJ4" i="17"/>
  <c r="AK5" i="17"/>
  <c r="AL5" i="17"/>
  <c r="AM5" i="17"/>
  <c r="AN5" i="17"/>
  <c r="AP5" i="17"/>
  <c r="AQ5" i="17"/>
  <c r="AS5" i="17"/>
  <c r="AT5" i="17"/>
  <c r="AU5" i="17"/>
  <c r="AW5" i="17"/>
  <c r="AX5" i="17"/>
  <c r="AY5" i="17"/>
  <c r="AZ5" i="17"/>
  <c r="BA5" i="17"/>
  <c r="BB5" i="17"/>
  <c r="BC5" i="17"/>
  <c r="BE5" i="17"/>
  <c r="BF5" i="17"/>
  <c r="BG5" i="17"/>
  <c r="BH5" i="17"/>
  <c r="BI5" i="17"/>
  <c r="BJ5" i="17"/>
  <c r="AK6" i="17"/>
  <c r="AL6" i="17"/>
  <c r="AM6" i="17"/>
  <c r="AN6" i="17"/>
  <c r="AP6" i="17"/>
  <c r="AQ6" i="17"/>
  <c r="AS6" i="17"/>
  <c r="AT6" i="17"/>
  <c r="AU6" i="17"/>
  <c r="AW6" i="17"/>
  <c r="AX6" i="17"/>
  <c r="AY6" i="17"/>
  <c r="AZ6" i="17"/>
  <c r="BA6" i="17"/>
  <c r="BB6" i="17"/>
  <c r="BC6" i="17"/>
  <c r="BE6" i="17"/>
  <c r="BF6" i="17"/>
  <c r="BG6" i="17"/>
  <c r="BH6" i="17"/>
  <c r="BI6" i="17"/>
  <c r="BJ6" i="17"/>
  <c r="AK7" i="17"/>
  <c r="AM7" i="17" s="1"/>
  <c r="AL7" i="17"/>
  <c r="AN7" i="17"/>
  <c r="AP7" i="17"/>
  <c r="AQ7" i="17"/>
  <c r="AS7" i="17"/>
  <c r="AT7" i="17"/>
  <c r="AU7" i="17"/>
  <c r="AW7" i="17"/>
  <c r="AX7" i="17"/>
  <c r="AY7" i="17"/>
  <c r="AZ7" i="17"/>
  <c r="BA7" i="17"/>
  <c r="BB7" i="17"/>
  <c r="BD7" i="17" s="1"/>
  <c r="BC7" i="17"/>
  <c r="BE7" i="17"/>
  <c r="BF7" i="17"/>
  <c r="BG7" i="17"/>
  <c r="BH7" i="17"/>
  <c r="BI7" i="17"/>
  <c r="BJ7" i="17"/>
  <c r="AK8" i="17"/>
  <c r="AL8" i="17"/>
  <c r="AM8" i="17"/>
  <c r="AN8" i="17"/>
  <c r="AP8" i="17"/>
  <c r="AQ8" i="17"/>
  <c r="AS8" i="17"/>
  <c r="AT8" i="17"/>
  <c r="AU8" i="17"/>
  <c r="AW8" i="17"/>
  <c r="AX8" i="17"/>
  <c r="AY8" i="17"/>
  <c r="AZ8" i="17"/>
  <c r="BA8" i="17"/>
  <c r="BB8" i="17"/>
  <c r="BC8" i="17"/>
  <c r="BE8" i="17"/>
  <c r="BF8" i="17"/>
  <c r="BG8" i="17"/>
  <c r="BH8" i="17"/>
  <c r="BI8" i="17"/>
  <c r="BJ8" i="17"/>
  <c r="AK9" i="17"/>
  <c r="AL9" i="17"/>
  <c r="AM9" i="17"/>
  <c r="AN9" i="17"/>
  <c r="AP9" i="17"/>
  <c r="AQ9" i="17"/>
  <c r="AS9" i="17"/>
  <c r="AT9" i="17"/>
  <c r="AU9" i="17"/>
  <c r="AW9" i="17"/>
  <c r="AX9" i="17"/>
  <c r="AY9" i="17"/>
  <c r="AZ9" i="17"/>
  <c r="BA9" i="17"/>
  <c r="BB9" i="17"/>
  <c r="BC9" i="17"/>
  <c r="BE9" i="17"/>
  <c r="BF9" i="17"/>
  <c r="BG9" i="17"/>
  <c r="BH9" i="17"/>
  <c r="BI9" i="17"/>
  <c r="BJ9" i="17"/>
  <c r="AK10" i="17"/>
  <c r="AL10" i="17"/>
  <c r="AM10" i="17"/>
  <c r="AN10" i="17"/>
  <c r="AP10" i="17"/>
  <c r="AQ10" i="17"/>
  <c r="AS10" i="17"/>
  <c r="AT10" i="17"/>
  <c r="AU10" i="17"/>
  <c r="AW10" i="17"/>
  <c r="AX10" i="17"/>
  <c r="AY10" i="17"/>
  <c r="AZ10" i="17"/>
  <c r="BA10" i="17"/>
  <c r="BB10" i="17"/>
  <c r="BC10" i="17"/>
  <c r="BE10" i="17"/>
  <c r="BF10" i="17"/>
  <c r="BG10" i="17"/>
  <c r="BH10" i="17"/>
  <c r="BI10" i="17"/>
  <c r="BJ10" i="17"/>
  <c r="AK11" i="17"/>
  <c r="AL11" i="17"/>
  <c r="AM11" i="17"/>
  <c r="AN11" i="17"/>
  <c r="AP11" i="17"/>
  <c r="AQ11" i="17"/>
  <c r="AS11" i="17"/>
  <c r="AT11" i="17"/>
  <c r="AU11" i="17"/>
  <c r="AW11" i="17"/>
  <c r="AX11" i="17"/>
  <c r="AY11" i="17"/>
  <c r="AZ11" i="17"/>
  <c r="BA11" i="17"/>
  <c r="BB11" i="17"/>
  <c r="BC11" i="17"/>
  <c r="BE11" i="17"/>
  <c r="BF11" i="17"/>
  <c r="BG11" i="17"/>
  <c r="BH11" i="17"/>
  <c r="BI11" i="17"/>
  <c r="BJ11" i="17"/>
  <c r="AK12" i="17"/>
  <c r="AL12" i="17"/>
  <c r="AM12" i="17"/>
  <c r="AN12" i="17"/>
  <c r="AP12" i="17"/>
  <c r="AQ12" i="17"/>
  <c r="AS12" i="17"/>
  <c r="AT12" i="17"/>
  <c r="AU12" i="17"/>
  <c r="AW12" i="17"/>
  <c r="AX12" i="17"/>
  <c r="AY12" i="17"/>
  <c r="AZ12" i="17"/>
  <c r="BA12" i="17"/>
  <c r="BB12" i="17"/>
  <c r="BC12" i="17"/>
  <c r="BE12" i="17"/>
  <c r="BF12" i="17"/>
  <c r="BG12" i="17"/>
  <c r="BH12" i="17"/>
  <c r="BI12" i="17"/>
  <c r="BJ12" i="17"/>
  <c r="AK13" i="17"/>
  <c r="AL13" i="17"/>
  <c r="AM13" i="17"/>
  <c r="AN13" i="17"/>
  <c r="AP13" i="17"/>
  <c r="AQ13" i="17"/>
  <c r="AS13" i="17"/>
  <c r="AT13" i="17"/>
  <c r="AU13" i="17"/>
  <c r="AW13" i="17"/>
  <c r="AX13" i="17"/>
  <c r="AY13" i="17"/>
  <c r="AZ13" i="17"/>
  <c r="BA13" i="17"/>
  <c r="BB13" i="17"/>
  <c r="BC13" i="17"/>
  <c r="BE13" i="17"/>
  <c r="BF13" i="17"/>
  <c r="BG13" i="17"/>
  <c r="BH13" i="17"/>
  <c r="BI13" i="17"/>
  <c r="BJ13" i="17"/>
  <c r="AK15" i="17"/>
  <c r="AL15" i="17"/>
  <c r="AM15" i="17"/>
  <c r="AN15" i="17"/>
  <c r="AP15" i="17"/>
  <c r="AQ15" i="17"/>
  <c r="AS15" i="17"/>
  <c r="AT15" i="17"/>
  <c r="AU15" i="17"/>
  <c r="AW15" i="17"/>
  <c r="AX15" i="17"/>
  <c r="AY15" i="17"/>
  <c r="AZ15" i="17"/>
  <c r="BA15" i="17"/>
  <c r="BB15" i="17"/>
  <c r="BC15" i="17"/>
  <c r="BE15" i="17"/>
  <c r="BF15" i="17"/>
  <c r="BG15" i="17"/>
  <c r="BH15" i="17"/>
  <c r="BI15" i="17"/>
  <c r="BJ15" i="17"/>
  <c r="AK16" i="17"/>
  <c r="AL16" i="17"/>
  <c r="AM16" i="17"/>
  <c r="AN16" i="17"/>
  <c r="AP16" i="17"/>
  <c r="AQ16" i="17"/>
  <c r="AS16" i="17"/>
  <c r="AT16" i="17"/>
  <c r="AU16" i="17"/>
  <c r="AW16" i="17"/>
  <c r="AX16" i="17"/>
  <c r="AY16" i="17"/>
  <c r="AZ16" i="17"/>
  <c r="BA16" i="17"/>
  <c r="BB16" i="17"/>
  <c r="BC16" i="17"/>
  <c r="BE16" i="17"/>
  <c r="BF16" i="17"/>
  <c r="BG16" i="17"/>
  <c r="BH16" i="17"/>
  <c r="BI16" i="17"/>
  <c r="BJ16" i="17"/>
  <c r="AK17" i="17"/>
  <c r="AL17" i="17"/>
  <c r="AM17" i="17"/>
  <c r="AN17" i="17"/>
  <c r="AP17" i="17"/>
  <c r="AQ17" i="17"/>
  <c r="AS17" i="17"/>
  <c r="AT17" i="17"/>
  <c r="AU17" i="17"/>
  <c r="AW17" i="17"/>
  <c r="AX17" i="17"/>
  <c r="AY17" i="17"/>
  <c r="AZ17" i="17"/>
  <c r="BA17" i="17"/>
  <c r="BB17" i="17"/>
  <c r="BC17" i="17"/>
  <c r="BE17" i="17"/>
  <c r="BF17" i="17"/>
  <c r="BG17" i="17"/>
  <c r="BH17" i="17"/>
  <c r="BI17" i="17"/>
  <c r="BJ17" i="17"/>
  <c r="AK18" i="17"/>
  <c r="AL18" i="17"/>
  <c r="AM18" i="17"/>
  <c r="AN18" i="17"/>
  <c r="AP18" i="17"/>
  <c r="AQ18" i="17"/>
  <c r="AS18" i="17"/>
  <c r="AT18" i="17"/>
  <c r="AU18" i="17"/>
  <c r="AW18" i="17"/>
  <c r="AX18" i="17"/>
  <c r="AY18" i="17"/>
  <c r="AZ18" i="17"/>
  <c r="BA18" i="17"/>
  <c r="BB18" i="17"/>
  <c r="BC18" i="17"/>
  <c r="BE18" i="17"/>
  <c r="BF18" i="17"/>
  <c r="BG18" i="17"/>
  <c r="BH18" i="17"/>
  <c r="BI18" i="17"/>
  <c r="BJ18" i="17"/>
  <c r="AK19" i="17"/>
  <c r="AL19" i="17"/>
  <c r="AM19" i="17"/>
  <c r="AN19" i="17"/>
  <c r="AP19" i="17"/>
  <c r="AQ19" i="17"/>
  <c r="AS19" i="17"/>
  <c r="AT19" i="17"/>
  <c r="AU19" i="17"/>
  <c r="AW19" i="17"/>
  <c r="AX19" i="17"/>
  <c r="AY19" i="17"/>
  <c r="AZ19" i="17"/>
  <c r="BA19" i="17"/>
  <c r="BB19" i="17"/>
  <c r="BC19" i="17"/>
  <c r="BE19" i="17"/>
  <c r="BF19" i="17"/>
  <c r="BG19" i="17"/>
  <c r="BH19" i="17"/>
  <c r="BI19" i="17"/>
  <c r="BJ19" i="17"/>
  <c r="AK20" i="17"/>
  <c r="AL20" i="17"/>
  <c r="AM20" i="17"/>
  <c r="AN20" i="17"/>
  <c r="AP20" i="17"/>
  <c r="AQ20" i="17"/>
  <c r="AS20" i="17"/>
  <c r="AT20" i="17"/>
  <c r="AU20" i="17"/>
  <c r="AW20" i="17"/>
  <c r="AX20" i="17"/>
  <c r="AY20" i="17"/>
  <c r="AZ20" i="17"/>
  <c r="BA20" i="17"/>
  <c r="BB20" i="17"/>
  <c r="BC20" i="17"/>
  <c r="BE20" i="17"/>
  <c r="BF20" i="17"/>
  <c r="BG20" i="17"/>
  <c r="BH20" i="17"/>
  <c r="BI20" i="17"/>
  <c r="BJ20" i="17"/>
  <c r="AK21" i="17"/>
  <c r="AL21" i="17"/>
  <c r="AM21" i="17"/>
  <c r="AN21" i="17"/>
  <c r="AP21" i="17"/>
  <c r="AQ21" i="17"/>
  <c r="AS21" i="17"/>
  <c r="AT21" i="17"/>
  <c r="AU21" i="17"/>
  <c r="AW21" i="17"/>
  <c r="AX21" i="17"/>
  <c r="AY21" i="17"/>
  <c r="AZ21" i="17"/>
  <c r="BA21" i="17"/>
  <c r="BB21" i="17"/>
  <c r="BC21" i="17"/>
  <c r="BE21" i="17"/>
  <c r="BF21" i="17"/>
  <c r="BG21" i="17"/>
  <c r="BH21" i="17"/>
  <c r="BI21" i="17"/>
  <c r="BJ21" i="17"/>
  <c r="AK22" i="17"/>
  <c r="AL22" i="17"/>
  <c r="AM22" i="17"/>
  <c r="AN22" i="17"/>
  <c r="AP22" i="17"/>
  <c r="AQ22" i="17"/>
  <c r="AS22" i="17"/>
  <c r="AT22" i="17"/>
  <c r="AU22" i="17"/>
  <c r="AW22" i="17"/>
  <c r="AX22" i="17"/>
  <c r="AY22" i="17"/>
  <c r="AZ22" i="17"/>
  <c r="BA22" i="17"/>
  <c r="BB22" i="17"/>
  <c r="BC22" i="17"/>
  <c r="BE22" i="17"/>
  <c r="BF22" i="17"/>
  <c r="BG22" i="17"/>
  <c r="BH22" i="17"/>
  <c r="BI22" i="17"/>
  <c r="BJ22" i="17"/>
  <c r="AK24" i="17"/>
  <c r="AL24" i="17"/>
  <c r="AM24" i="17"/>
  <c r="AN24" i="17"/>
  <c r="AP24" i="17"/>
  <c r="AQ24" i="17"/>
  <c r="AS24" i="17"/>
  <c r="AT24" i="17"/>
  <c r="AU24" i="17"/>
  <c r="AW24" i="17"/>
  <c r="AX24" i="17"/>
  <c r="AY24" i="17"/>
  <c r="AZ24" i="17"/>
  <c r="BA24" i="17"/>
  <c r="BB24" i="17"/>
  <c r="BC24" i="17"/>
  <c r="BE24" i="17"/>
  <c r="BF24" i="17"/>
  <c r="BG24" i="17"/>
  <c r="BH24" i="17"/>
  <c r="BI24" i="17"/>
  <c r="BJ24" i="17"/>
  <c r="AK25" i="17"/>
  <c r="AL25" i="17"/>
  <c r="AM25" i="17"/>
  <c r="AN25" i="17"/>
  <c r="AP25" i="17"/>
  <c r="AQ25" i="17"/>
  <c r="AS25" i="17"/>
  <c r="AT25" i="17"/>
  <c r="AU25" i="17"/>
  <c r="AW25" i="17"/>
  <c r="AX25" i="17"/>
  <c r="AY25" i="17"/>
  <c r="AZ25" i="17"/>
  <c r="BA25" i="17"/>
  <c r="BB25" i="17"/>
  <c r="BC25" i="17"/>
  <c r="BE25" i="17"/>
  <c r="BF25" i="17"/>
  <c r="BG25" i="17"/>
  <c r="BH25" i="17"/>
  <c r="BI25" i="17"/>
  <c r="BJ25" i="17"/>
  <c r="AK26" i="17"/>
  <c r="AL26" i="17"/>
  <c r="AM26" i="17"/>
  <c r="AN26" i="17"/>
  <c r="AP26" i="17"/>
  <c r="AQ26" i="17"/>
  <c r="AS26" i="17"/>
  <c r="AT26" i="17"/>
  <c r="AU26" i="17"/>
  <c r="AW26" i="17"/>
  <c r="AX26" i="17"/>
  <c r="AY26" i="17"/>
  <c r="AZ26" i="17"/>
  <c r="BA26" i="17"/>
  <c r="BB26" i="17"/>
  <c r="BC26" i="17"/>
  <c r="BE26" i="17"/>
  <c r="BF26" i="17"/>
  <c r="BG26" i="17"/>
  <c r="BH26" i="17"/>
  <c r="BI26" i="17"/>
  <c r="BJ26" i="17"/>
  <c r="AK27" i="17"/>
  <c r="AL27" i="17"/>
  <c r="D27" i="17" s="1"/>
  <c r="AM27" i="17"/>
  <c r="AN27" i="17"/>
  <c r="AP27" i="17"/>
  <c r="AQ27" i="17"/>
  <c r="AS27" i="17"/>
  <c r="AT27" i="17"/>
  <c r="AU27" i="17"/>
  <c r="AW27" i="17"/>
  <c r="AX27" i="17"/>
  <c r="AY27" i="17"/>
  <c r="AZ27" i="17"/>
  <c r="BA27" i="17"/>
  <c r="BB27" i="17"/>
  <c r="BC27" i="17"/>
  <c r="BE27" i="17"/>
  <c r="BF27" i="17"/>
  <c r="BG27" i="17"/>
  <c r="BH27" i="17"/>
  <c r="BI27" i="17"/>
  <c r="BJ27" i="17"/>
  <c r="D28" i="13" l="1"/>
  <c r="D25" i="13"/>
  <c r="D33" i="13"/>
  <c r="D27" i="13"/>
  <c r="D23" i="13"/>
  <c r="D22" i="13"/>
  <c r="D34" i="13"/>
  <c r="D26" i="13"/>
  <c r="D14" i="13"/>
  <c r="D30" i="13"/>
  <c r="D36" i="13"/>
  <c r="D31" i="13"/>
  <c r="D37" i="13"/>
  <c r="D32" i="13"/>
  <c r="D38" i="13"/>
  <c r="D13" i="13"/>
  <c r="D24" i="13"/>
  <c r="D2" i="13"/>
  <c r="D21" i="13"/>
  <c r="D15" i="16"/>
  <c r="D25" i="16"/>
  <c r="D20" i="16"/>
  <c r="D23" i="16"/>
  <c r="D26" i="16"/>
  <c r="D27" i="16"/>
  <c r="D19" i="13"/>
  <c r="D20" i="13"/>
  <c r="D17" i="13"/>
  <c r="D10" i="13"/>
  <c r="D5" i="13"/>
  <c r="D7" i="13"/>
  <c r="D3" i="13"/>
  <c r="D18" i="13"/>
  <c r="D8" i="13"/>
  <c r="D15" i="13"/>
  <c r="D16" i="13"/>
  <c r="D9" i="13"/>
  <c r="D12" i="13"/>
  <c r="D11" i="13"/>
  <c r="D6" i="13"/>
  <c r="D4" i="13"/>
  <c r="D19" i="17"/>
  <c r="D25" i="17"/>
  <c r="D12" i="17"/>
  <c r="D14" i="16"/>
  <c r="D6" i="16"/>
  <c r="D12" i="16"/>
  <c r="D8" i="16"/>
  <c r="D24" i="16"/>
  <c r="D22" i="16"/>
  <c r="D21" i="16"/>
  <c r="D19" i="16"/>
  <c r="D18" i="16"/>
  <c r="D16" i="16"/>
  <c r="D10" i="16"/>
  <c r="D9" i="16"/>
  <c r="D13" i="16"/>
  <c r="D5" i="16"/>
  <c r="D7" i="16"/>
  <c r="D3" i="16"/>
  <c r="D4" i="16"/>
  <c r="D17" i="16"/>
  <c r="D9" i="17"/>
  <c r="D22" i="17"/>
  <c r="D10" i="17"/>
  <c r="D5" i="17"/>
  <c r="D11" i="17"/>
  <c r="D13" i="17"/>
  <c r="D6" i="17"/>
  <c r="D26" i="17"/>
  <c r="D7" i="17"/>
  <c r="D20" i="17"/>
  <c r="D18" i="17"/>
  <c r="D4" i="17"/>
  <c r="D3" i="17"/>
  <c r="D8" i="17"/>
  <c r="D15" i="17"/>
  <c r="D17" i="17"/>
  <c r="D21" i="17"/>
  <c r="D16" i="17"/>
  <c r="D24" i="17"/>
  <c r="AM2" i="16"/>
  <c r="D2" i="16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<sst xmlns="http://schemas.openxmlformats.org/spreadsheetml/2006/main" count="268" uniqueCount="114">
  <si>
    <t>totaal</t>
  </si>
  <si>
    <t>aftrek</t>
  </si>
  <si>
    <t>Wanneer aan alle wedstrijden is deelgenomen zal het slechtste resultaat op het einde van het puntentotaal worden afgetrokken.</t>
  </si>
  <si>
    <t>De puntenverdeling voor de wedstrijden blijft ongewijzigd: 25; 21; 18; 15; 13; 11; 10; 9; 8; 7....</t>
  </si>
  <si>
    <t>Bakker</t>
  </si>
  <si>
    <t>Witte</t>
  </si>
  <si>
    <t>Koopmans</t>
  </si>
  <si>
    <t>Liam</t>
  </si>
  <si>
    <t>Voornaam</t>
  </si>
  <si>
    <t>Achternaam</t>
  </si>
  <si>
    <t>Huijsman</t>
  </si>
  <si>
    <t>Simon</t>
  </si>
  <si>
    <t>Niels</t>
  </si>
  <si>
    <t>Roel</t>
  </si>
  <si>
    <t>Bos</t>
  </si>
  <si>
    <t>Kossen</t>
  </si>
  <si>
    <t>Uitgeest</t>
  </si>
  <si>
    <t xml:space="preserve">Klaas </t>
  </si>
  <si>
    <t>Daalder</t>
  </si>
  <si>
    <t>Bram</t>
  </si>
  <si>
    <t>Parmentier</t>
  </si>
  <si>
    <t>Vlaming</t>
  </si>
  <si>
    <t xml:space="preserve">Teun </t>
  </si>
  <si>
    <t>Vendel</t>
  </si>
  <si>
    <t xml:space="preserve">Dennis </t>
  </si>
  <si>
    <t>Beumkes</t>
  </si>
  <si>
    <t>Barends</t>
  </si>
  <si>
    <t>Zegers</t>
  </si>
  <si>
    <t>Koorn</t>
  </si>
  <si>
    <t>Jan Willem</t>
  </si>
  <si>
    <t>Ellen</t>
  </si>
  <si>
    <t>Nijs</t>
  </si>
  <si>
    <t>Drijver</t>
  </si>
  <si>
    <t>Jeugd A</t>
  </si>
  <si>
    <t>Jeugd B</t>
  </si>
  <si>
    <t>Jeugd C</t>
  </si>
  <si>
    <t>De puntenverdeling voor de tijdritten zijn als volgt: 30; 26; 23; 20; 18; 16; 15; 14; 13; 12; 11; 10…..</t>
  </si>
  <si>
    <t xml:space="preserve">Ben </t>
  </si>
  <si>
    <t>Rentenaar</t>
  </si>
  <si>
    <t>Youri</t>
  </si>
  <si>
    <t>Buijs</t>
  </si>
  <si>
    <t>afgelast</t>
  </si>
  <si>
    <t>Mathijs</t>
  </si>
  <si>
    <t>Verhagen</t>
  </si>
  <si>
    <t xml:space="preserve">Niels </t>
  </si>
  <si>
    <t>Burgman</t>
  </si>
  <si>
    <t>Daan</t>
  </si>
  <si>
    <t>Aberson</t>
  </si>
  <si>
    <t>Kuhn</t>
  </si>
  <si>
    <t>02-04 Training</t>
  </si>
  <si>
    <t>09-04 Training</t>
  </si>
  <si>
    <t>16-04 Wielerbaan</t>
  </si>
  <si>
    <t>23-04 Wielerbaan</t>
  </si>
  <si>
    <t>07-05 Wielerbaan</t>
  </si>
  <si>
    <t>21*05 Wielerbaan</t>
  </si>
  <si>
    <t>28-05 Wielerbaan</t>
  </si>
  <si>
    <t>11-06 Wielerbaan</t>
  </si>
  <si>
    <t>18-06 Wielerbaan</t>
  </si>
  <si>
    <t>25-06 Wielerbaan</t>
  </si>
  <si>
    <t>09-07 Wielerbaan</t>
  </si>
  <si>
    <t>16-07 Wielerbaan</t>
  </si>
  <si>
    <t>23-07 Wielerbaan</t>
  </si>
  <si>
    <t>30-07 Wielerbaan</t>
  </si>
  <si>
    <t>06-08 Wielerbaan</t>
  </si>
  <si>
    <t>13-8 Wielerbaan</t>
  </si>
  <si>
    <t>20-08 Wielerbaan</t>
  </si>
  <si>
    <t>03-09 Wielerbaan</t>
  </si>
  <si>
    <t>17-09 Wielerbaan</t>
  </si>
  <si>
    <t>02-05 Tijdrit Den Hoorn</t>
  </si>
  <si>
    <t>06-06 Tijdrit Utopia</t>
  </si>
  <si>
    <t>27-08 Tijdrit Spang</t>
  </si>
  <si>
    <t>14-05 Hoge Berg</t>
  </si>
  <si>
    <t>02-07 Hoge Berg</t>
  </si>
  <si>
    <t>10-09 Hoge Berg</t>
  </si>
  <si>
    <t>Beau Jane</t>
  </si>
  <si>
    <t>Cas</t>
  </si>
  <si>
    <t>Neeltje</t>
  </si>
  <si>
    <t>van Mierlo</t>
  </si>
  <si>
    <t>Boaz</t>
  </si>
  <si>
    <t>de Jong</t>
  </si>
  <si>
    <t>Elin</t>
  </si>
  <si>
    <t>Wessel</t>
  </si>
  <si>
    <t>Krijnen</t>
  </si>
  <si>
    <t xml:space="preserve">Nan </t>
  </si>
  <si>
    <t>Boersen</t>
  </si>
  <si>
    <t>Wolf</t>
  </si>
  <si>
    <t>Malschaert</t>
  </si>
  <si>
    <t xml:space="preserve">Jules </t>
  </si>
  <si>
    <t>Anna</t>
  </si>
  <si>
    <t>Siem</t>
  </si>
  <si>
    <t>Kaak</t>
  </si>
  <si>
    <t>Roxean</t>
  </si>
  <si>
    <t>de Kroon</t>
  </si>
  <si>
    <t>Rob</t>
  </si>
  <si>
    <t>Dirk</t>
  </si>
  <si>
    <t>Maarten</t>
  </si>
  <si>
    <t xml:space="preserve">Jorik </t>
  </si>
  <si>
    <t>Hoogenbosch</t>
  </si>
  <si>
    <t>den Braven</t>
  </si>
  <si>
    <t>Mila</t>
  </si>
  <si>
    <t>de Bruijn</t>
  </si>
  <si>
    <t xml:space="preserve">Paul </t>
  </si>
  <si>
    <t>Jelte</t>
  </si>
  <si>
    <t>Pronk</t>
  </si>
  <si>
    <t xml:space="preserve">Suze </t>
  </si>
  <si>
    <t>Niels Jeroen</t>
  </si>
  <si>
    <t>van Zuijlen</t>
  </si>
  <si>
    <t xml:space="preserve">Martijn </t>
  </si>
  <si>
    <t xml:space="preserve">Wesely </t>
  </si>
  <si>
    <t xml:space="preserve">Denny </t>
  </si>
  <si>
    <t>Rick</t>
  </si>
  <si>
    <t>Kevin</t>
  </si>
  <si>
    <t>Betsema</t>
  </si>
  <si>
    <t>13-08 Wielerbaan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</si>
</sst>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0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Tahoma"/>
      <family val="2"/>
    </font>
    <font>
      <sz val="8"/>
      <color indexed="10"/>
      <name val="Tahoma"/>
      <family val="2"/>
    </font>
    <font>
      <sz val="8"/>
      <name val="Times New Roman"/>
      <family val="1"/>
    </font>
    <font>
      <sz val="8"/>
      <color indexed="10"/>
      <name val="Arial"/>
      <family val="2"/>
    </font>
    <font>
      <b/>
      <sz val="8"/>
      <color theme="0"/>
      <name val="Arial"/>
      <family val="2"/>
    </font>
    <font>
      <b/>
      <sz val="1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1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FF00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9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/>
    <xf numFmtId="20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20" fontId="5" fillId="0" borderId="0" xfId="0" applyNumberFormat="1" applyFont="1" applyAlignment="1">
      <alignment horizontal="center"/>
    </xf>
    <xf numFmtId="20" fontId="5" fillId="0" borderId="0" xfId="0" applyNumberFormat="1" applyFont="1"/>
    <xf numFmtId="20" fontId="4" fillId="0" borderId="0" xfId="0" applyNumberFormat="1" applyFont="1"/>
    <xf numFmtId="14" fontId="4" fillId="0" borderId="0" xfId="0" applyNumberFormat="1" applyFont="1" applyAlignment="1">
      <alignment horizontal="left"/>
    </xf>
    <xf numFmtId="0" fontId="8" fillId="3" borderId="4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textRotation="90"/>
    </xf>
    <xf numFmtId="0" fontId="2" fillId="7" borderId="10" xfId="0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 textRotation="90"/>
    </xf>
    <xf numFmtId="0" fontId="1" fillId="0" borderId="10" xfId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1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/>
    <xf numFmtId="0" fontId="3" fillId="0" borderId="12" xfId="0" applyFont="1" applyBorder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13" borderId="0" xfId="0" applyFont="1" applyFill="1"/>
    <xf numFmtId="0" fontId="2" fillId="0" borderId="0" xfId="0" applyFont="1" applyAlignment="1">
      <alignment horizontal="center" textRotation="90"/>
    </xf>
    <xf numFmtId="0" fontId="2" fillId="0" borderId="13" xfId="0" applyFont="1" applyBorder="1" applyAlignment="1">
      <alignment horizontal="left"/>
    </xf>
    <xf numFmtId="0" fontId="2" fillId="0" borderId="14" xfId="0" applyFont="1" applyBorder="1"/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9" xfId="0" applyFont="1" applyBorder="1"/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0" borderId="11" xfId="0" applyFont="1" applyBorder="1" applyAlignment="1">
      <alignment horizontal="left"/>
    </xf>
    <xf numFmtId="0" fontId="2" fillId="0" borderId="7" xfId="0" applyFont="1" applyBorder="1"/>
    <xf numFmtId="0" fontId="2" fillId="7" borderId="0" xfId="0" applyFont="1" applyFill="1"/>
    <xf numFmtId="0" fontId="2" fillId="7" borderId="0" xfId="0" applyFont="1" applyFill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9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5" xfId="0" applyFont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7" borderId="10" xfId="0" applyNumberFormat="1" applyFont="1" applyFill="1" applyBorder="1" applyAlignment="1">
      <alignment horizontal="center"/>
    </xf>
    <xf numFmtId="164" fontId="2" fillId="14" borderId="4" xfId="0" applyNumberFormat="1" applyFont="1" applyFill="1" applyBorder="1" applyAlignment="1">
      <alignment horizontal="center" textRotation="90"/>
    </xf>
    <xf numFmtId="164" fontId="2" fillId="15" borderId="4" xfId="0" applyNumberFormat="1" applyFont="1" applyFill="1" applyBorder="1" applyAlignment="1">
      <alignment horizontal="center" textRotation="90"/>
    </xf>
    <xf numFmtId="164" fontId="2" fillId="16" borderId="4" xfId="0" applyNumberFormat="1" applyFont="1" applyFill="1" applyBorder="1" applyAlignment="1">
      <alignment horizontal="center" textRotation="90"/>
    </xf>
    <xf numFmtId="164" fontId="2" fillId="17" borderId="4" xfId="0" applyNumberFormat="1" applyFont="1" applyFill="1" applyBorder="1" applyAlignment="1">
      <alignment horizontal="center" textRotation="90"/>
    </xf>
    <xf numFmtId="0" fontId="2" fillId="13" borderId="10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20% - Accent1" xfId="1" builtinId="30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9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38099</xdr:rowOff>
    </xdr:from>
    <xdr:to>
      <xdr:col>3</xdr:col>
      <xdr:colOff>10583</xdr:colOff>
      <xdr:row>0</xdr:row>
      <xdr:rowOff>1598082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2DE9103-9FD9-6623-3BC1-D2F2776FAA7F}"/>
            </a:ext>
          </a:extLst>
        </xdr:cNvPr>
        <xdr:cNvSpPr txBox="1"/>
      </xdr:nvSpPr>
      <xdr:spPr>
        <a:xfrm>
          <a:off x="85725" y="38099"/>
          <a:ext cx="1401233" cy="15599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nl-NL" sz="16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10583</xdr:colOff>
      <xdr:row>0</xdr:row>
      <xdr:rowOff>10583</xdr:rowOff>
    </xdr:from>
    <xdr:to>
      <xdr:col>2</xdr:col>
      <xdr:colOff>625475</xdr:colOff>
      <xdr:row>0</xdr:row>
      <xdr:rowOff>1422400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1916F0F-B8EE-4A81-960E-3166708492F2}"/>
            </a:ext>
          </a:extLst>
        </xdr:cNvPr>
        <xdr:cNvSpPr txBox="1"/>
      </xdr:nvSpPr>
      <xdr:spPr>
        <a:xfrm>
          <a:off x="21166" y="10583"/>
          <a:ext cx="2626784" cy="14118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600">
              <a:solidFill>
                <a:srgbClr val="FF0000"/>
              </a:solidFill>
            </a:rPr>
            <a:t>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10583</xdr:rowOff>
    </xdr:from>
    <xdr:to>
      <xdr:col>2</xdr:col>
      <xdr:colOff>772583</xdr:colOff>
      <xdr:row>0</xdr:row>
      <xdr:rowOff>1762125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5EFABDB-2214-2047-6E1C-D6BE7F97C6C8}"/>
            </a:ext>
          </a:extLst>
        </xdr:cNvPr>
        <xdr:cNvSpPr txBox="1"/>
      </xdr:nvSpPr>
      <xdr:spPr>
        <a:xfrm>
          <a:off x="200025" y="10583"/>
          <a:ext cx="1448858" cy="1751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9900">
              <a:solidFill>
                <a:srgbClr val="FF0000"/>
              </a:solidFill>
            </a:rPr>
            <a:t>A</a:t>
          </a:r>
        </a:p>
      </xdr:txBody>
    </xdr:sp>
    <xdr:clientData/>
  </xdr:twoCellAnchor>
  <xdr:twoCellAnchor>
    <xdr:from>
      <xdr:col>0</xdr:col>
      <xdr:colOff>10583</xdr:colOff>
      <xdr:row>0</xdr:row>
      <xdr:rowOff>10583</xdr:rowOff>
    </xdr:from>
    <xdr:to>
      <xdr:col>2</xdr:col>
      <xdr:colOff>772583</xdr:colOff>
      <xdr:row>0</xdr:row>
      <xdr:rowOff>1830917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73E59B98-EC4A-47D0-9A6E-D025CC9D0507}"/>
            </a:ext>
          </a:extLst>
        </xdr:cNvPr>
        <xdr:cNvSpPr txBox="1"/>
      </xdr:nvSpPr>
      <xdr:spPr>
        <a:xfrm>
          <a:off x="10583" y="10583"/>
          <a:ext cx="1638300" cy="18203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9900">
              <a:solidFill>
                <a:srgbClr val="FF0000"/>
              </a:solidFill>
            </a:rPr>
            <a:t>A</a:t>
          </a:r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8</v>
    <v>1</v>
  </rv>
  <rv s="1">
    <v>0</v>
    <v>8</v>
    <v>26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BB56-BF3F-4A08-84F5-807246047194}">
  <dimension ref="A1:BJ34"/>
  <sheetViews>
    <sheetView topLeftCell="A7" zoomScaleNormal="100" workbookViewId="0">
      <selection activeCell="B23" sqref="B23"/>
    </sheetView>
  </sheetViews>
  <sheetFormatPr defaultRowHeight="13.2" x14ac:dyDescent="0.25"/>
  <cols>
    <col min="2" max="2" width="8.77734375" customWidth="1"/>
    <col min="3" max="3" width="15" customWidth="1"/>
    <col min="4" max="4" width="7.77734375" customWidth="1"/>
    <col min="5" max="5" width="5.77734375" customWidth="1"/>
    <col min="6" max="32" width="3.44140625" bestFit="1" customWidth="1"/>
    <col min="33" max="33" width="3.109375" customWidth="1"/>
    <col min="34" max="34" width="4.33203125" hidden="1" customWidth="1"/>
    <col min="35" max="62" width="3.44140625" hidden="1" customWidth="1"/>
  </cols>
  <sheetData>
    <row r="1" spans="1:62" ht="84" x14ac:dyDescent="0.25">
      <c r="B1" s="21" t="s">
        <v>8</v>
      </c>
      <c r="C1" s="22" t="s">
        <v>9</v>
      </c>
      <c r="D1" s="14" t="s">
        <v>0</v>
      </c>
      <c r="E1" s="11" t="s">
        <v>1</v>
      </c>
      <c r="F1" s="56" t="s">
        <v>49</v>
      </c>
      <c r="G1" s="56" t="s">
        <v>50</v>
      </c>
      <c r="H1" s="16" t="s">
        <v>51</v>
      </c>
      <c r="I1" s="59" t="s">
        <v>52</v>
      </c>
      <c r="J1" s="57" t="s">
        <v>68</v>
      </c>
      <c r="K1" s="16" t="s">
        <v>53</v>
      </c>
      <c r="L1" s="58" t="s">
        <v>71</v>
      </c>
      <c r="M1" s="16" t="s">
        <v>54</v>
      </c>
      <c r="N1" s="16" t="s">
        <v>55</v>
      </c>
      <c r="O1" s="57" t="s">
        <v>69</v>
      </c>
      <c r="P1" s="16" t="s">
        <v>56</v>
      </c>
      <c r="Q1" s="16" t="s">
        <v>57</v>
      </c>
      <c r="R1" s="16" t="s">
        <v>58</v>
      </c>
      <c r="S1" s="58" t="s">
        <v>72</v>
      </c>
      <c r="T1" s="16" t="s">
        <v>59</v>
      </c>
      <c r="U1" s="16" t="s">
        <v>60</v>
      </c>
      <c r="V1" s="16" t="s">
        <v>61</v>
      </c>
      <c r="W1" s="16" t="s">
        <v>62</v>
      </c>
      <c r="X1" s="16" t="s">
        <v>63</v>
      </c>
      <c r="Y1" s="16" t="s">
        <v>64</v>
      </c>
      <c r="Z1" s="16" t="s">
        <v>65</v>
      </c>
      <c r="AA1" s="57" t="s">
        <v>70</v>
      </c>
      <c r="AB1" s="16" t="s">
        <v>66</v>
      </c>
      <c r="AC1" s="58" t="s">
        <v>73</v>
      </c>
      <c r="AD1" s="16" t="s">
        <v>67</v>
      </c>
      <c r="AE1" s="16" t="s">
        <v>67</v>
      </c>
      <c r="AF1" s="16"/>
      <c r="AG1" s="16"/>
      <c r="AH1" s="46"/>
      <c r="AI1" s="56" t="s">
        <v>49</v>
      </c>
      <c r="AJ1" s="56" t="s">
        <v>50</v>
      </c>
      <c r="AK1" s="16" t="s">
        <v>51</v>
      </c>
      <c r="AL1" s="16" t="s">
        <v>52</v>
      </c>
      <c r="AM1" s="57" t="s">
        <v>68</v>
      </c>
      <c r="AN1" s="16" t="s">
        <v>53</v>
      </c>
      <c r="AO1" s="58" t="s">
        <v>71</v>
      </c>
      <c r="AP1" s="16" t="s">
        <v>54</v>
      </c>
      <c r="AQ1" s="16" t="s">
        <v>55</v>
      </c>
      <c r="AR1" s="57" t="s">
        <v>69</v>
      </c>
      <c r="AS1" s="16" t="s">
        <v>56</v>
      </c>
      <c r="AT1" s="16" t="s">
        <v>57</v>
      </c>
      <c r="AU1" s="16" t="s">
        <v>58</v>
      </c>
      <c r="AV1" s="58" t="s">
        <v>72</v>
      </c>
      <c r="AW1" s="16" t="s">
        <v>59</v>
      </c>
      <c r="AX1" s="16" t="s">
        <v>60</v>
      </c>
      <c r="AY1" s="16" t="s">
        <v>61</v>
      </c>
      <c r="AZ1" s="16" t="s">
        <v>62</v>
      </c>
      <c r="BA1" s="16" t="s">
        <v>63</v>
      </c>
      <c r="BB1" s="16" t="s">
        <v>64</v>
      </c>
      <c r="BC1" s="16" t="s">
        <v>65</v>
      </c>
      <c r="BD1" s="57" t="s">
        <v>70</v>
      </c>
      <c r="BE1" s="16" t="s">
        <v>66</v>
      </c>
      <c r="BF1" s="58" t="s">
        <v>73</v>
      </c>
      <c r="BG1" s="16" t="s">
        <v>67</v>
      </c>
      <c r="BH1" s="16" t="s">
        <v>67</v>
      </c>
      <c r="BI1" s="16"/>
      <c r="BJ1" s="16"/>
    </row>
    <row r="2" spans="1:62" x14ac:dyDescent="0.25">
      <c r="B2" s="23" t="s">
        <v>33</v>
      </c>
      <c r="C2" s="22"/>
      <c r="D2" s="14"/>
      <c r="E2" s="11"/>
      <c r="F2" s="27"/>
      <c r="G2" s="27"/>
      <c r="H2" s="27"/>
      <c r="I2" s="60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32"/>
      <c r="AI2" s="27"/>
      <c r="AJ2" s="27"/>
      <c r="AK2" s="27">
        <f t="shared" ref="AK2:AO13" si="0">IF(H2="",0,VLOOKUP(H2,TCO,3,FALSE))</f>
        <v>0</v>
      </c>
      <c r="AL2" s="27">
        <f t="shared" si="0"/>
        <v>0</v>
      </c>
      <c r="AM2" s="27">
        <f t="shared" ref="AM2" si="1">IF(J2="",0,VLOOKUP(J2,Puntentelling,4,0))</f>
        <v>0</v>
      </c>
      <c r="AN2" s="27">
        <f t="shared" si="0"/>
        <v>0</v>
      </c>
      <c r="AO2" s="15">
        <f t="shared" si="0"/>
        <v>0</v>
      </c>
      <c r="AP2" s="27">
        <f t="shared" ref="AP2:AQ2" si="2">IF(M2="",0,VLOOKUP(M2,TCO,3,FALSE))</f>
        <v>0</v>
      </c>
      <c r="AQ2" s="27">
        <f t="shared" si="2"/>
        <v>0</v>
      </c>
      <c r="AR2" s="27">
        <f t="shared" ref="AR2:AR13" si="3">IF(O2="",0,VLOOKUP(O2,Puntentelling,4,0))</f>
        <v>0</v>
      </c>
      <c r="AS2" s="27">
        <f t="shared" ref="AS2:AV2" si="4">IF(P2="",0,VLOOKUP(P2,TCO,3,FALSE))</f>
        <v>0</v>
      </c>
      <c r="AT2" s="27">
        <f t="shared" si="4"/>
        <v>0</v>
      </c>
      <c r="AU2" s="27">
        <f t="shared" si="4"/>
        <v>0</v>
      </c>
      <c r="AV2" s="15">
        <f t="shared" si="4"/>
        <v>0</v>
      </c>
      <c r="AW2" s="27">
        <f t="shared" ref="AW2:BC2" si="5">IF(T2="",0,VLOOKUP(T2,TCO,3,FALSE))</f>
        <v>0</v>
      </c>
      <c r="AX2" s="27">
        <f t="shared" si="5"/>
        <v>0</v>
      </c>
      <c r="AY2" s="27">
        <f t="shared" si="5"/>
        <v>0</v>
      </c>
      <c r="AZ2" s="27">
        <f t="shared" si="5"/>
        <v>0</v>
      </c>
      <c r="BA2" s="27">
        <f t="shared" si="5"/>
        <v>0</v>
      </c>
      <c r="BB2" s="27">
        <f t="shared" si="5"/>
        <v>0</v>
      </c>
      <c r="BC2" s="27">
        <f t="shared" si="5"/>
        <v>0</v>
      </c>
      <c r="BD2" s="15">
        <f t="shared" ref="BD2:BD13" si="6">IF(AA2="",0,VLOOKUP(AA2,Puntentelling,4,0))</f>
        <v>0</v>
      </c>
      <c r="BE2" s="27">
        <f t="shared" ref="BE2:BJ2" si="7">IF(AB2="",0,VLOOKUP(AB2,TCO,3,FALSE))</f>
        <v>0</v>
      </c>
      <c r="BF2" s="27">
        <f t="shared" si="7"/>
        <v>0</v>
      </c>
      <c r="BG2" s="27">
        <f t="shared" si="7"/>
        <v>0</v>
      </c>
      <c r="BH2" s="27">
        <f t="shared" si="7"/>
        <v>0</v>
      </c>
      <c r="BI2" s="27">
        <f t="shared" si="7"/>
        <v>0</v>
      </c>
      <c r="BJ2" s="27">
        <f t="shared" si="7"/>
        <v>0</v>
      </c>
    </row>
    <row r="3" spans="1:62" x14ac:dyDescent="0.25">
      <c r="A3" s="24">
        <v>1</v>
      </c>
      <c r="B3" s="25" t="s">
        <v>74</v>
      </c>
      <c r="C3" s="26" t="s">
        <v>14</v>
      </c>
      <c r="D3" s="12">
        <f t="shared" ref="D3:D13" si="8">SUM(AI3:BJ3)-E3</f>
        <v>55</v>
      </c>
      <c r="E3" s="13"/>
      <c r="F3" s="27"/>
      <c r="G3" s="27"/>
      <c r="H3" s="27">
        <v>1</v>
      </c>
      <c r="I3" s="60"/>
      <c r="J3" s="27">
        <v>1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32"/>
      <c r="AI3" s="27"/>
      <c r="AJ3" s="27"/>
      <c r="AK3" s="27">
        <f t="shared" ref="AK3:AK13" si="9">IF(H3="",0,VLOOKUP(H3,TCO,3,FALSE))</f>
        <v>25</v>
      </c>
      <c r="AL3" s="27">
        <f t="shared" ref="AL3:AL13" si="10">IF(I3="",0,VLOOKUP(I3,TCO,3,FALSE))</f>
        <v>0</v>
      </c>
      <c r="AM3" s="27">
        <f t="shared" ref="AM3:AM13" si="11">IF(J3="",0,VLOOKUP(J3,Puntentelling,4,0))</f>
        <v>30</v>
      </c>
      <c r="AN3" s="27">
        <f t="shared" ref="AN3:AN13" si="12">IF(K3="",0,VLOOKUP(K3,TCO,3,FALSE))</f>
        <v>0</v>
      </c>
      <c r="AO3" s="15">
        <f t="shared" si="0"/>
        <v>0</v>
      </c>
      <c r="AP3" s="27">
        <f t="shared" ref="AP3:AP13" si="13">IF(M3="",0,VLOOKUP(M3,TCO,3,FALSE))</f>
        <v>0</v>
      </c>
      <c r="AQ3" s="27">
        <f t="shared" ref="AQ3:AQ13" si="14">IF(N3="",0,VLOOKUP(N3,TCO,3,FALSE))</f>
        <v>0</v>
      </c>
      <c r="AR3" s="27">
        <f t="shared" si="3"/>
        <v>0</v>
      </c>
      <c r="AS3" s="27">
        <f t="shared" ref="AS3:AS13" si="15">IF(P3="",0,VLOOKUP(P3,TCO,3,FALSE))</f>
        <v>0</v>
      </c>
      <c r="AT3" s="27">
        <f t="shared" ref="AT3:AT13" si="16">IF(Q3="",0,VLOOKUP(Q3,TCO,3,FALSE))</f>
        <v>0</v>
      </c>
      <c r="AU3" s="27">
        <f t="shared" ref="AU3:AV13" si="17">IF(R3="",0,VLOOKUP(R3,TCO,3,FALSE))</f>
        <v>0</v>
      </c>
      <c r="AV3" s="15">
        <f t="shared" si="17"/>
        <v>0</v>
      </c>
      <c r="AW3" s="27">
        <f t="shared" ref="AW3:AW13" si="18">IF(T3="",0,VLOOKUP(T3,TCO,3,FALSE))</f>
        <v>0</v>
      </c>
      <c r="AX3" s="27">
        <f t="shared" ref="AX3:AX13" si="19">IF(U3="",0,VLOOKUP(U3,TCO,3,FALSE))</f>
        <v>0</v>
      </c>
      <c r="AY3" s="27">
        <f t="shared" ref="AY3:AY13" si="20">IF(V3="",0,VLOOKUP(V3,TCO,3,FALSE))</f>
        <v>0</v>
      </c>
      <c r="AZ3" s="27">
        <f t="shared" ref="AZ3:AZ13" si="21">IF(W3="",0,VLOOKUP(W3,TCO,3,FALSE))</f>
        <v>0</v>
      </c>
      <c r="BA3" s="27">
        <f t="shared" ref="BA3:BA13" si="22">IF(X3="",0,VLOOKUP(X3,TCO,3,FALSE))</f>
        <v>0</v>
      </c>
      <c r="BB3" s="27">
        <f t="shared" ref="BB3:BB13" si="23">IF(Y3="",0,VLOOKUP(Y3,TCO,3,FALSE))</f>
        <v>0</v>
      </c>
      <c r="BC3" s="27">
        <f t="shared" ref="BC3:BC13" si="24">IF(Z3="",0,VLOOKUP(Z3,TCO,3,FALSE))</f>
        <v>0</v>
      </c>
      <c r="BD3" s="15">
        <f t="shared" si="6"/>
        <v>0</v>
      </c>
      <c r="BE3" s="27">
        <f t="shared" ref="BE3:BE13" si="25">IF(AB3="",0,VLOOKUP(AB3,TCO,3,FALSE))</f>
        <v>0</v>
      </c>
      <c r="BF3" s="27">
        <f t="shared" ref="BF3:BF13" si="26">IF(AC3="",0,VLOOKUP(AC3,TCO,3,FALSE))</f>
        <v>0</v>
      </c>
      <c r="BG3" s="27">
        <f t="shared" ref="BG3:BG13" si="27">IF(AD3="",0,VLOOKUP(AD3,TCO,3,FALSE))</f>
        <v>0</v>
      </c>
      <c r="BH3" s="27">
        <f t="shared" ref="BH3:BH13" si="28">IF(AE3="",0,VLOOKUP(AE3,TCO,3,FALSE))</f>
        <v>0</v>
      </c>
      <c r="BI3" s="27">
        <f t="shared" ref="BI3:BI13" si="29">IF(AF3="",0,VLOOKUP(AF3,TCO,3,FALSE))</f>
        <v>0</v>
      </c>
      <c r="BJ3" s="27">
        <f t="shared" ref="BJ3:BJ13" si="30">IF(AG3="",0,VLOOKUP(AG3,TCO,3,FALSE))</f>
        <v>0</v>
      </c>
    </row>
    <row r="4" spans="1:62" x14ac:dyDescent="0.25">
      <c r="A4" s="28">
        <v>2</v>
      </c>
      <c r="B4" s="25" t="s">
        <v>75</v>
      </c>
      <c r="C4" s="26" t="s">
        <v>5</v>
      </c>
      <c r="D4" s="12">
        <f t="shared" si="8"/>
        <v>44</v>
      </c>
      <c r="E4" s="13"/>
      <c r="F4" s="27"/>
      <c r="G4" s="27"/>
      <c r="H4" s="27">
        <v>2</v>
      </c>
      <c r="I4" s="60"/>
      <c r="J4" s="27">
        <v>3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32"/>
      <c r="AI4" s="27"/>
      <c r="AJ4" s="27"/>
      <c r="AK4" s="27">
        <f t="shared" si="9"/>
        <v>21</v>
      </c>
      <c r="AL4" s="27">
        <f t="shared" si="10"/>
        <v>0</v>
      </c>
      <c r="AM4" s="27">
        <f t="shared" si="11"/>
        <v>23</v>
      </c>
      <c r="AN4" s="27">
        <f t="shared" si="12"/>
        <v>0</v>
      </c>
      <c r="AO4" s="15">
        <f t="shared" si="0"/>
        <v>0</v>
      </c>
      <c r="AP4" s="27">
        <f t="shared" si="13"/>
        <v>0</v>
      </c>
      <c r="AQ4" s="27">
        <f t="shared" si="14"/>
        <v>0</v>
      </c>
      <c r="AR4" s="27">
        <f t="shared" si="3"/>
        <v>0</v>
      </c>
      <c r="AS4" s="27">
        <f t="shared" si="15"/>
        <v>0</v>
      </c>
      <c r="AT4" s="27">
        <f t="shared" si="16"/>
        <v>0</v>
      </c>
      <c r="AU4" s="27">
        <f t="shared" si="17"/>
        <v>0</v>
      </c>
      <c r="AV4" s="15">
        <f t="shared" si="17"/>
        <v>0</v>
      </c>
      <c r="AW4" s="27">
        <f t="shared" si="18"/>
        <v>0</v>
      </c>
      <c r="AX4" s="27">
        <f t="shared" si="19"/>
        <v>0</v>
      </c>
      <c r="AY4" s="27">
        <f t="shared" si="20"/>
        <v>0</v>
      </c>
      <c r="AZ4" s="27">
        <f t="shared" si="21"/>
        <v>0</v>
      </c>
      <c r="BA4" s="27">
        <f t="shared" si="22"/>
        <v>0</v>
      </c>
      <c r="BB4" s="27">
        <f t="shared" si="23"/>
        <v>0</v>
      </c>
      <c r="BC4" s="27">
        <f t="shared" si="24"/>
        <v>0</v>
      </c>
      <c r="BD4" s="15">
        <f t="shared" si="6"/>
        <v>0</v>
      </c>
      <c r="BE4" s="27">
        <f t="shared" si="25"/>
        <v>0</v>
      </c>
      <c r="BF4" s="27">
        <f t="shared" si="26"/>
        <v>0</v>
      </c>
      <c r="BG4" s="27">
        <f t="shared" si="27"/>
        <v>0</v>
      </c>
      <c r="BH4" s="27">
        <f t="shared" si="28"/>
        <v>0</v>
      </c>
      <c r="BI4" s="27">
        <f t="shared" si="29"/>
        <v>0</v>
      </c>
      <c r="BJ4" s="27">
        <f t="shared" si="30"/>
        <v>0</v>
      </c>
    </row>
    <row r="5" spans="1:62" x14ac:dyDescent="0.25">
      <c r="A5" s="28">
        <v>3</v>
      </c>
      <c r="B5" s="25" t="s">
        <v>76</v>
      </c>
      <c r="C5" s="26" t="s">
        <v>77</v>
      </c>
      <c r="D5" s="12">
        <f t="shared" si="8"/>
        <v>44</v>
      </c>
      <c r="E5" s="13"/>
      <c r="F5" s="27"/>
      <c r="G5" s="27"/>
      <c r="H5" s="27">
        <v>3</v>
      </c>
      <c r="I5" s="60"/>
      <c r="J5" s="27">
        <v>2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32"/>
      <c r="AI5" s="27"/>
      <c r="AJ5" s="27"/>
      <c r="AK5" s="27">
        <f t="shared" si="9"/>
        <v>18</v>
      </c>
      <c r="AL5" s="27">
        <f t="shared" si="10"/>
        <v>0</v>
      </c>
      <c r="AM5" s="27">
        <f t="shared" si="11"/>
        <v>26</v>
      </c>
      <c r="AN5" s="27">
        <f t="shared" si="12"/>
        <v>0</v>
      </c>
      <c r="AO5" s="15">
        <f t="shared" si="0"/>
        <v>0</v>
      </c>
      <c r="AP5" s="27">
        <f t="shared" si="13"/>
        <v>0</v>
      </c>
      <c r="AQ5" s="27">
        <f t="shared" si="14"/>
        <v>0</v>
      </c>
      <c r="AR5" s="27">
        <f t="shared" si="3"/>
        <v>0</v>
      </c>
      <c r="AS5" s="27">
        <f t="shared" si="15"/>
        <v>0</v>
      </c>
      <c r="AT5" s="27">
        <f t="shared" si="16"/>
        <v>0</v>
      </c>
      <c r="AU5" s="27">
        <f t="shared" si="17"/>
        <v>0</v>
      </c>
      <c r="AV5" s="15">
        <f t="shared" si="17"/>
        <v>0</v>
      </c>
      <c r="AW5" s="27">
        <f t="shared" si="18"/>
        <v>0</v>
      </c>
      <c r="AX5" s="27">
        <f t="shared" si="19"/>
        <v>0</v>
      </c>
      <c r="AY5" s="27">
        <f t="shared" si="20"/>
        <v>0</v>
      </c>
      <c r="AZ5" s="27">
        <f t="shared" si="21"/>
        <v>0</v>
      </c>
      <c r="BA5" s="27">
        <f t="shared" si="22"/>
        <v>0</v>
      </c>
      <c r="BB5" s="27">
        <f t="shared" si="23"/>
        <v>0</v>
      </c>
      <c r="BC5" s="27">
        <f t="shared" si="24"/>
        <v>0</v>
      </c>
      <c r="BD5" s="15">
        <f t="shared" si="6"/>
        <v>0</v>
      </c>
      <c r="BE5" s="27">
        <f t="shared" si="25"/>
        <v>0</v>
      </c>
      <c r="BF5" s="27">
        <f t="shared" si="26"/>
        <v>0</v>
      </c>
      <c r="BG5" s="27">
        <f t="shared" si="27"/>
        <v>0</v>
      </c>
      <c r="BH5" s="27">
        <f t="shared" si="28"/>
        <v>0</v>
      </c>
      <c r="BI5" s="27">
        <f t="shared" si="29"/>
        <v>0</v>
      </c>
      <c r="BJ5" s="27">
        <f t="shared" si="30"/>
        <v>0</v>
      </c>
    </row>
    <row r="6" spans="1:62" x14ac:dyDescent="0.25">
      <c r="A6" s="28">
        <v>4</v>
      </c>
      <c r="B6" s="25" t="s">
        <v>78</v>
      </c>
      <c r="C6" s="26" t="s">
        <v>79</v>
      </c>
      <c r="D6" s="12">
        <f t="shared" si="8"/>
        <v>33</v>
      </c>
      <c r="E6" s="13"/>
      <c r="F6" s="27"/>
      <c r="G6" s="27"/>
      <c r="H6" s="27">
        <v>4</v>
      </c>
      <c r="I6" s="60"/>
      <c r="J6" s="27">
        <v>5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32"/>
      <c r="AI6" s="27"/>
      <c r="AJ6" s="27"/>
      <c r="AK6" s="27">
        <f t="shared" si="9"/>
        <v>15</v>
      </c>
      <c r="AL6" s="27">
        <f t="shared" si="10"/>
        <v>0</v>
      </c>
      <c r="AM6" s="27">
        <f t="shared" si="11"/>
        <v>18</v>
      </c>
      <c r="AN6" s="27">
        <f t="shared" si="12"/>
        <v>0</v>
      </c>
      <c r="AO6" s="15">
        <f t="shared" si="0"/>
        <v>0</v>
      </c>
      <c r="AP6" s="27">
        <f t="shared" si="13"/>
        <v>0</v>
      </c>
      <c r="AQ6" s="27">
        <f t="shared" si="14"/>
        <v>0</v>
      </c>
      <c r="AR6" s="27">
        <f t="shared" si="3"/>
        <v>0</v>
      </c>
      <c r="AS6" s="27">
        <f t="shared" si="15"/>
        <v>0</v>
      </c>
      <c r="AT6" s="27">
        <f t="shared" si="16"/>
        <v>0</v>
      </c>
      <c r="AU6" s="27">
        <f t="shared" si="17"/>
        <v>0</v>
      </c>
      <c r="AV6" s="15">
        <f t="shared" si="17"/>
        <v>0</v>
      </c>
      <c r="AW6" s="27">
        <f t="shared" si="18"/>
        <v>0</v>
      </c>
      <c r="AX6" s="27">
        <f t="shared" si="19"/>
        <v>0</v>
      </c>
      <c r="AY6" s="27">
        <f t="shared" si="20"/>
        <v>0</v>
      </c>
      <c r="AZ6" s="27">
        <f t="shared" si="21"/>
        <v>0</v>
      </c>
      <c r="BA6" s="27">
        <f t="shared" si="22"/>
        <v>0</v>
      </c>
      <c r="BB6" s="27">
        <f t="shared" si="23"/>
        <v>0</v>
      </c>
      <c r="BC6" s="27">
        <f t="shared" si="24"/>
        <v>0</v>
      </c>
      <c r="BD6" s="15">
        <f t="shared" si="6"/>
        <v>0</v>
      </c>
      <c r="BE6" s="27">
        <f t="shared" si="25"/>
        <v>0</v>
      </c>
      <c r="BF6" s="27">
        <f t="shared" si="26"/>
        <v>0</v>
      </c>
      <c r="BG6" s="27">
        <f t="shared" si="27"/>
        <v>0</v>
      </c>
      <c r="BH6" s="27">
        <f t="shared" si="28"/>
        <v>0</v>
      </c>
      <c r="BI6" s="27">
        <f t="shared" si="29"/>
        <v>0</v>
      </c>
      <c r="BJ6" s="27">
        <f t="shared" si="30"/>
        <v>0</v>
      </c>
    </row>
    <row r="7" spans="1:62" x14ac:dyDescent="0.25">
      <c r="A7" s="28">
        <v>5</v>
      </c>
      <c r="B7" s="25" t="s">
        <v>80</v>
      </c>
      <c r="C7" s="26" t="s">
        <v>5</v>
      </c>
      <c r="D7" s="12">
        <f t="shared" si="8"/>
        <v>26</v>
      </c>
      <c r="E7" s="13"/>
      <c r="F7" s="27"/>
      <c r="G7" s="27"/>
      <c r="H7" s="27">
        <v>5</v>
      </c>
      <c r="I7" s="60"/>
      <c r="J7" s="27">
        <v>4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32"/>
      <c r="AI7" s="27"/>
      <c r="AJ7" s="27"/>
      <c r="AK7" s="27">
        <f t="shared" si="9"/>
        <v>13</v>
      </c>
      <c r="AL7" s="27">
        <f t="shared" si="10"/>
        <v>0</v>
      </c>
      <c r="AM7" s="27">
        <f>AK1:AK27</f>
        <v>13</v>
      </c>
      <c r="AN7" s="27">
        <f t="shared" si="12"/>
        <v>0</v>
      </c>
      <c r="AO7" s="55">
        <f t="shared" si="0"/>
        <v>0</v>
      </c>
      <c r="AP7" s="27">
        <f t="shared" si="13"/>
        <v>0</v>
      </c>
      <c r="AQ7" s="27">
        <f t="shared" si="14"/>
        <v>0</v>
      </c>
      <c r="AR7" s="27">
        <f>AP1:AP27</f>
        <v>0</v>
      </c>
      <c r="AS7" s="27">
        <f t="shared" si="15"/>
        <v>0</v>
      </c>
      <c r="AT7" s="27">
        <f t="shared" si="16"/>
        <v>0</v>
      </c>
      <c r="AU7" s="27">
        <f t="shared" si="17"/>
        <v>0</v>
      </c>
      <c r="AV7" s="15">
        <f t="shared" si="17"/>
        <v>0</v>
      </c>
      <c r="AW7" s="27">
        <f t="shared" si="18"/>
        <v>0</v>
      </c>
      <c r="AX7" s="27">
        <f t="shared" si="19"/>
        <v>0</v>
      </c>
      <c r="AY7" s="27">
        <f t="shared" si="20"/>
        <v>0</v>
      </c>
      <c r="AZ7" s="27">
        <f t="shared" si="21"/>
        <v>0</v>
      </c>
      <c r="BA7" s="27">
        <f t="shared" si="22"/>
        <v>0</v>
      </c>
      <c r="BB7" s="27">
        <f t="shared" si="23"/>
        <v>0</v>
      </c>
      <c r="BC7" s="27">
        <f t="shared" si="24"/>
        <v>0</v>
      </c>
      <c r="BD7" s="15">
        <f>BB1:BB27</f>
        <v>0</v>
      </c>
      <c r="BE7" s="27">
        <f t="shared" si="25"/>
        <v>0</v>
      </c>
      <c r="BF7" s="27">
        <f t="shared" si="26"/>
        <v>0</v>
      </c>
      <c r="BG7" s="27">
        <f t="shared" si="27"/>
        <v>0</v>
      </c>
      <c r="BH7" s="27">
        <f t="shared" si="28"/>
        <v>0</v>
      </c>
      <c r="BI7" s="27">
        <f t="shared" si="29"/>
        <v>0</v>
      </c>
      <c r="BJ7" s="27">
        <f t="shared" si="30"/>
        <v>0</v>
      </c>
    </row>
    <row r="8" spans="1:62" x14ac:dyDescent="0.25">
      <c r="A8" s="28">
        <v>6</v>
      </c>
      <c r="B8" s="25" t="s">
        <v>81</v>
      </c>
      <c r="C8" s="26" t="s">
        <v>82</v>
      </c>
      <c r="D8" s="12">
        <f t="shared" si="8"/>
        <v>11</v>
      </c>
      <c r="E8" s="13"/>
      <c r="F8" s="27"/>
      <c r="G8" s="27"/>
      <c r="H8" s="27">
        <v>6</v>
      </c>
      <c r="I8" s="60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32"/>
      <c r="AI8" s="27"/>
      <c r="AJ8" s="27"/>
      <c r="AK8" s="27">
        <f t="shared" si="9"/>
        <v>11</v>
      </c>
      <c r="AL8" s="27">
        <f t="shared" si="10"/>
        <v>0</v>
      </c>
      <c r="AM8" s="27">
        <f t="shared" si="11"/>
        <v>0</v>
      </c>
      <c r="AN8" s="27">
        <f t="shared" si="12"/>
        <v>0</v>
      </c>
      <c r="AO8" s="15">
        <f t="shared" si="0"/>
        <v>0</v>
      </c>
      <c r="AP8" s="27">
        <f t="shared" si="13"/>
        <v>0</v>
      </c>
      <c r="AQ8" s="27">
        <f t="shared" si="14"/>
        <v>0</v>
      </c>
      <c r="AR8" s="27">
        <f t="shared" si="3"/>
        <v>0</v>
      </c>
      <c r="AS8" s="27">
        <f t="shared" si="15"/>
        <v>0</v>
      </c>
      <c r="AT8" s="27">
        <f t="shared" si="16"/>
        <v>0</v>
      </c>
      <c r="AU8" s="27">
        <f t="shared" si="17"/>
        <v>0</v>
      </c>
      <c r="AV8" s="15">
        <f t="shared" si="17"/>
        <v>0</v>
      </c>
      <c r="AW8" s="27">
        <f t="shared" si="18"/>
        <v>0</v>
      </c>
      <c r="AX8" s="27">
        <f t="shared" si="19"/>
        <v>0</v>
      </c>
      <c r="AY8" s="27">
        <f t="shared" si="20"/>
        <v>0</v>
      </c>
      <c r="AZ8" s="27">
        <f t="shared" si="21"/>
        <v>0</v>
      </c>
      <c r="BA8" s="27">
        <f t="shared" si="22"/>
        <v>0</v>
      </c>
      <c r="BB8" s="27">
        <f t="shared" si="23"/>
        <v>0</v>
      </c>
      <c r="BC8" s="27">
        <f t="shared" si="24"/>
        <v>0</v>
      </c>
      <c r="BD8" s="15">
        <f t="shared" si="6"/>
        <v>0</v>
      </c>
      <c r="BE8" s="27">
        <f t="shared" si="25"/>
        <v>0</v>
      </c>
      <c r="BF8" s="27">
        <f t="shared" si="26"/>
        <v>0</v>
      </c>
      <c r="BG8" s="27">
        <f t="shared" si="27"/>
        <v>0</v>
      </c>
      <c r="BH8" s="27">
        <f t="shared" si="28"/>
        <v>0</v>
      </c>
      <c r="BI8" s="27">
        <f t="shared" si="29"/>
        <v>0</v>
      </c>
      <c r="BJ8" s="27">
        <f t="shared" si="30"/>
        <v>0</v>
      </c>
    </row>
    <row r="9" spans="1:62" x14ac:dyDescent="0.25">
      <c r="A9" s="28">
        <v>7</v>
      </c>
      <c r="B9" s="25"/>
      <c r="C9" s="26"/>
      <c r="D9" s="12">
        <f t="shared" si="8"/>
        <v>0</v>
      </c>
      <c r="E9" s="13"/>
      <c r="F9" s="27"/>
      <c r="G9" s="27"/>
      <c r="H9" s="27"/>
      <c r="I9" s="60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32"/>
      <c r="AI9" s="27"/>
      <c r="AJ9" s="27"/>
      <c r="AK9" s="27">
        <f t="shared" si="9"/>
        <v>0</v>
      </c>
      <c r="AL9" s="27">
        <f t="shared" si="10"/>
        <v>0</v>
      </c>
      <c r="AM9" s="27">
        <f t="shared" si="11"/>
        <v>0</v>
      </c>
      <c r="AN9" s="27">
        <f t="shared" si="12"/>
        <v>0</v>
      </c>
      <c r="AO9" s="15">
        <f t="shared" si="0"/>
        <v>0</v>
      </c>
      <c r="AP9" s="27">
        <f t="shared" si="13"/>
        <v>0</v>
      </c>
      <c r="AQ9" s="27">
        <f t="shared" si="14"/>
        <v>0</v>
      </c>
      <c r="AR9" s="27">
        <f t="shared" si="3"/>
        <v>0</v>
      </c>
      <c r="AS9" s="27">
        <f t="shared" si="15"/>
        <v>0</v>
      </c>
      <c r="AT9" s="27">
        <f t="shared" si="16"/>
        <v>0</v>
      </c>
      <c r="AU9" s="27">
        <f t="shared" si="17"/>
        <v>0</v>
      </c>
      <c r="AV9" s="15">
        <f t="shared" si="17"/>
        <v>0</v>
      </c>
      <c r="AW9" s="27">
        <f t="shared" si="18"/>
        <v>0</v>
      </c>
      <c r="AX9" s="27">
        <f t="shared" si="19"/>
        <v>0</v>
      </c>
      <c r="AY9" s="27">
        <f t="shared" si="20"/>
        <v>0</v>
      </c>
      <c r="AZ9" s="27">
        <f t="shared" si="21"/>
        <v>0</v>
      </c>
      <c r="BA9" s="27">
        <f t="shared" si="22"/>
        <v>0</v>
      </c>
      <c r="BB9" s="27">
        <f t="shared" si="23"/>
        <v>0</v>
      </c>
      <c r="BC9" s="27">
        <f t="shared" si="24"/>
        <v>0</v>
      </c>
      <c r="BD9" s="15">
        <f t="shared" si="6"/>
        <v>0</v>
      </c>
      <c r="BE9" s="27">
        <f t="shared" si="25"/>
        <v>0</v>
      </c>
      <c r="BF9" s="27">
        <f t="shared" si="26"/>
        <v>0</v>
      </c>
      <c r="BG9" s="27">
        <f t="shared" si="27"/>
        <v>0</v>
      </c>
      <c r="BH9" s="27">
        <f t="shared" si="28"/>
        <v>0</v>
      </c>
      <c r="BI9" s="27">
        <f t="shared" si="29"/>
        <v>0</v>
      </c>
      <c r="BJ9" s="27">
        <f t="shared" si="30"/>
        <v>0</v>
      </c>
    </row>
    <row r="10" spans="1:62" x14ac:dyDescent="0.25">
      <c r="A10" s="28">
        <v>8</v>
      </c>
      <c r="B10" s="29"/>
      <c r="C10" s="26"/>
      <c r="D10" s="12">
        <f t="shared" si="8"/>
        <v>0</v>
      </c>
      <c r="E10" s="13"/>
      <c r="F10" s="27"/>
      <c r="G10" s="27"/>
      <c r="H10" s="27"/>
      <c r="I10" s="60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32"/>
      <c r="AI10" s="27"/>
      <c r="AJ10" s="27"/>
      <c r="AK10" s="27">
        <f t="shared" si="9"/>
        <v>0</v>
      </c>
      <c r="AL10" s="27">
        <f t="shared" si="10"/>
        <v>0</v>
      </c>
      <c r="AM10" s="27">
        <f t="shared" si="11"/>
        <v>0</v>
      </c>
      <c r="AN10" s="27">
        <f t="shared" si="12"/>
        <v>0</v>
      </c>
      <c r="AO10" s="15">
        <f t="shared" si="0"/>
        <v>0</v>
      </c>
      <c r="AP10" s="27">
        <f t="shared" si="13"/>
        <v>0</v>
      </c>
      <c r="AQ10" s="27">
        <f t="shared" si="14"/>
        <v>0</v>
      </c>
      <c r="AR10" s="27">
        <f t="shared" si="3"/>
        <v>0</v>
      </c>
      <c r="AS10" s="27">
        <f t="shared" si="15"/>
        <v>0</v>
      </c>
      <c r="AT10" s="27">
        <f t="shared" si="16"/>
        <v>0</v>
      </c>
      <c r="AU10" s="27">
        <f t="shared" si="17"/>
        <v>0</v>
      </c>
      <c r="AV10" s="15">
        <f t="shared" si="17"/>
        <v>0</v>
      </c>
      <c r="AW10" s="27">
        <f t="shared" si="18"/>
        <v>0</v>
      </c>
      <c r="AX10" s="27">
        <f t="shared" si="19"/>
        <v>0</v>
      </c>
      <c r="AY10" s="27">
        <f t="shared" si="20"/>
        <v>0</v>
      </c>
      <c r="AZ10" s="27">
        <f t="shared" si="21"/>
        <v>0</v>
      </c>
      <c r="BA10" s="27">
        <f t="shared" si="22"/>
        <v>0</v>
      </c>
      <c r="BB10" s="27">
        <f t="shared" si="23"/>
        <v>0</v>
      </c>
      <c r="BC10" s="27">
        <f t="shared" si="24"/>
        <v>0</v>
      </c>
      <c r="BD10" s="15">
        <f t="shared" si="6"/>
        <v>0</v>
      </c>
      <c r="BE10" s="27">
        <f t="shared" si="25"/>
        <v>0</v>
      </c>
      <c r="BF10" s="27">
        <f t="shared" si="26"/>
        <v>0</v>
      </c>
      <c r="BG10" s="27">
        <f t="shared" si="27"/>
        <v>0</v>
      </c>
      <c r="BH10" s="27">
        <f t="shared" si="28"/>
        <v>0</v>
      </c>
      <c r="BI10" s="27">
        <f t="shared" si="29"/>
        <v>0</v>
      </c>
      <c r="BJ10" s="27">
        <f t="shared" si="30"/>
        <v>0</v>
      </c>
    </row>
    <row r="11" spans="1:62" x14ac:dyDescent="0.25">
      <c r="A11" s="28">
        <v>9</v>
      </c>
      <c r="B11" s="25"/>
      <c r="C11" s="26"/>
      <c r="D11" s="12">
        <f t="shared" si="8"/>
        <v>0</v>
      </c>
      <c r="E11" s="13"/>
      <c r="F11" s="27"/>
      <c r="G11" s="27"/>
      <c r="H11" s="27"/>
      <c r="I11" s="60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2"/>
      <c r="AI11" s="27"/>
      <c r="AJ11" s="27"/>
      <c r="AK11" s="27">
        <f t="shared" si="9"/>
        <v>0</v>
      </c>
      <c r="AL11" s="27">
        <f t="shared" si="10"/>
        <v>0</v>
      </c>
      <c r="AM11" s="27">
        <f t="shared" si="11"/>
        <v>0</v>
      </c>
      <c r="AN11" s="27">
        <f t="shared" si="12"/>
        <v>0</v>
      </c>
      <c r="AO11" s="15">
        <f t="shared" si="0"/>
        <v>0</v>
      </c>
      <c r="AP11" s="27">
        <f t="shared" si="13"/>
        <v>0</v>
      </c>
      <c r="AQ11" s="27">
        <f t="shared" si="14"/>
        <v>0</v>
      </c>
      <c r="AR11" s="27">
        <f t="shared" si="3"/>
        <v>0</v>
      </c>
      <c r="AS11" s="27">
        <f t="shared" si="15"/>
        <v>0</v>
      </c>
      <c r="AT11" s="27">
        <f t="shared" si="16"/>
        <v>0</v>
      </c>
      <c r="AU11" s="27">
        <f t="shared" si="17"/>
        <v>0</v>
      </c>
      <c r="AV11" s="15">
        <f t="shared" si="17"/>
        <v>0</v>
      </c>
      <c r="AW11" s="27">
        <f t="shared" si="18"/>
        <v>0</v>
      </c>
      <c r="AX11" s="27">
        <f t="shared" si="19"/>
        <v>0</v>
      </c>
      <c r="AY11" s="27">
        <f t="shared" si="20"/>
        <v>0</v>
      </c>
      <c r="AZ11" s="27">
        <f t="shared" si="21"/>
        <v>0</v>
      </c>
      <c r="BA11" s="27">
        <f t="shared" si="22"/>
        <v>0</v>
      </c>
      <c r="BB11" s="27">
        <f t="shared" si="23"/>
        <v>0</v>
      </c>
      <c r="BC11" s="27">
        <f t="shared" si="24"/>
        <v>0</v>
      </c>
      <c r="BD11" s="15">
        <f t="shared" si="6"/>
        <v>0</v>
      </c>
      <c r="BE11" s="27">
        <f t="shared" si="25"/>
        <v>0</v>
      </c>
      <c r="BF11" s="27">
        <f t="shared" si="26"/>
        <v>0</v>
      </c>
      <c r="BG11" s="27">
        <f t="shared" si="27"/>
        <v>0</v>
      </c>
      <c r="BH11" s="27">
        <f t="shared" si="28"/>
        <v>0</v>
      </c>
      <c r="BI11" s="27">
        <f t="shared" si="29"/>
        <v>0</v>
      </c>
      <c r="BJ11" s="27">
        <f t="shared" si="30"/>
        <v>0</v>
      </c>
    </row>
    <row r="12" spans="1:62" x14ac:dyDescent="0.25">
      <c r="A12" s="28">
        <v>10</v>
      </c>
      <c r="B12" s="25"/>
      <c r="C12" s="26"/>
      <c r="D12" s="12">
        <f t="shared" si="8"/>
        <v>0</v>
      </c>
      <c r="E12" s="13"/>
      <c r="F12" s="27"/>
      <c r="G12" s="27"/>
      <c r="H12" s="27"/>
      <c r="I12" s="60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32"/>
      <c r="AI12" s="27"/>
      <c r="AJ12" s="27"/>
      <c r="AK12" s="27">
        <f t="shared" si="9"/>
        <v>0</v>
      </c>
      <c r="AL12" s="27">
        <f t="shared" si="10"/>
        <v>0</v>
      </c>
      <c r="AM12" s="27">
        <f t="shared" si="11"/>
        <v>0</v>
      </c>
      <c r="AN12" s="27">
        <f t="shared" si="12"/>
        <v>0</v>
      </c>
      <c r="AO12" s="15">
        <f t="shared" si="0"/>
        <v>0</v>
      </c>
      <c r="AP12" s="27">
        <f t="shared" si="13"/>
        <v>0</v>
      </c>
      <c r="AQ12" s="27">
        <f t="shared" si="14"/>
        <v>0</v>
      </c>
      <c r="AR12" s="27">
        <f t="shared" si="3"/>
        <v>0</v>
      </c>
      <c r="AS12" s="27">
        <f t="shared" si="15"/>
        <v>0</v>
      </c>
      <c r="AT12" s="27">
        <f t="shared" si="16"/>
        <v>0</v>
      </c>
      <c r="AU12" s="27">
        <f t="shared" si="17"/>
        <v>0</v>
      </c>
      <c r="AV12" s="15">
        <f t="shared" si="17"/>
        <v>0</v>
      </c>
      <c r="AW12" s="27">
        <f t="shared" si="18"/>
        <v>0</v>
      </c>
      <c r="AX12" s="27">
        <f t="shared" si="19"/>
        <v>0</v>
      </c>
      <c r="AY12" s="27">
        <f t="shared" si="20"/>
        <v>0</v>
      </c>
      <c r="AZ12" s="27">
        <f t="shared" si="21"/>
        <v>0</v>
      </c>
      <c r="BA12" s="27">
        <f t="shared" si="22"/>
        <v>0</v>
      </c>
      <c r="BB12" s="27">
        <f t="shared" si="23"/>
        <v>0</v>
      </c>
      <c r="BC12" s="27">
        <f t="shared" si="24"/>
        <v>0</v>
      </c>
      <c r="BD12" s="15">
        <f t="shared" si="6"/>
        <v>0</v>
      </c>
      <c r="BE12" s="27">
        <f t="shared" si="25"/>
        <v>0</v>
      </c>
      <c r="BF12" s="27">
        <f t="shared" si="26"/>
        <v>0</v>
      </c>
      <c r="BG12" s="27">
        <f t="shared" si="27"/>
        <v>0</v>
      </c>
      <c r="BH12" s="27">
        <f t="shared" si="28"/>
        <v>0</v>
      </c>
      <c r="BI12" s="27">
        <f t="shared" si="29"/>
        <v>0</v>
      </c>
      <c r="BJ12" s="27">
        <f t="shared" si="30"/>
        <v>0</v>
      </c>
    </row>
    <row r="13" spans="1:62" x14ac:dyDescent="0.25">
      <c r="A13" s="28">
        <v>11</v>
      </c>
      <c r="B13" s="54"/>
      <c r="C13" s="26"/>
      <c r="D13" s="12">
        <f t="shared" si="8"/>
        <v>0</v>
      </c>
      <c r="E13" s="13"/>
      <c r="F13" s="27"/>
      <c r="G13" s="27"/>
      <c r="H13" s="27"/>
      <c r="I13" s="60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2"/>
      <c r="AI13" s="27"/>
      <c r="AJ13" s="27"/>
      <c r="AK13" s="27">
        <f t="shared" si="9"/>
        <v>0</v>
      </c>
      <c r="AL13" s="27">
        <f t="shared" si="10"/>
        <v>0</v>
      </c>
      <c r="AM13" s="27">
        <f t="shared" si="11"/>
        <v>0</v>
      </c>
      <c r="AN13" s="27">
        <f t="shared" si="12"/>
        <v>0</v>
      </c>
      <c r="AO13" s="15">
        <f t="shared" si="0"/>
        <v>0</v>
      </c>
      <c r="AP13" s="27">
        <f t="shared" si="13"/>
        <v>0</v>
      </c>
      <c r="AQ13" s="27">
        <f t="shared" si="14"/>
        <v>0</v>
      </c>
      <c r="AR13" s="27">
        <f t="shared" si="3"/>
        <v>0</v>
      </c>
      <c r="AS13" s="27">
        <f t="shared" si="15"/>
        <v>0</v>
      </c>
      <c r="AT13" s="27">
        <f t="shared" si="16"/>
        <v>0</v>
      </c>
      <c r="AU13" s="27">
        <f t="shared" si="17"/>
        <v>0</v>
      </c>
      <c r="AV13" s="15">
        <f t="shared" si="17"/>
        <v>0</v>
      </c>
      <c r="AW13" s="27">
        <f t="shared" si="18"/>
        <v>0</v>
      </c>
      <c r="AX13" s="27">
        <f t="shared" si="19"/>
        <v>0</v>
      </c>
      <c r="AY13" s="27">
        <f t="shared" si="20"/>
        <v>0</v>
      </c>
      <c r="AZ13" s="27">
        <f t="shared" si="21"/>
        <v>0</v>
      </c>
      <c r="BA13" s="27">
        <f t="shared" si="22"/>
        <v>0</v>
      </c>
      <c r="BB13" s="27">
        <f t="shared" si="23"/>
        <v>0</v>
      </c>
      <c r="BC13" s="27">
        <f t="shared" si="24"/>
        <v>0</v>
      </c>
      <c r="BD13" s="15">
        <f t="shared" si="6"/>
        <v>0</v>
      </c>
      <c r="BE13" s="27">
        <f t="shared" si="25"/>
        <v>0</v>
      </c>
      <c r="BF13" s="27">
        <f t="shared" si="26"/>
        <v>0</v>
      </c>
      <c r="BG13" s="27">
        <f t="shared" si="27"/>
        <v>0</v>
      </c>
      <c r="BH13" s="27">
        <f t="shared" si="28"/>
        <v>0</v>
      </c>
      <c r="BI13" s="27">
        <f t="shared" si="29"/>
        <v>0</v>
      </c>
      <c r="BJ13" s="27">
        <f t="shared" si="30"/>
        <v>0</v>
      </c>
    </row>
    <row r="14" spans="1:62" x14ac:dyDescent="0.25">
      <c r="B14" s="61" t="s">
        <v>34</v>
      </c>
      <c r="C14" s="26"/>
      <c r="D14" s="12"/>
      <c r="E14" s="13"/>
      <c r="F14" s="27"/>
      <c r="G14" s="27"/>
      <c r="H14" s="27"/>
      <c r="I14" s="60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32"/>
      <c r="AI14" s="27"/>
      <c r="AJ14" s="27"/>
      <c r="AK14" s="27"/>
      <c r="AL14" s="27"/>
      <c r="AM14" s="27"/>
      <c r="AN14" s="27"/>
      <c r="AO14" s="15"/>
      <c r="AP14" s="27"/>
      <c r="AQ14" s="27"/>
      <c r="AR14" s="27"/>
      <c r="AS14" s="27"/>
      <c r="AT14" s="27"/>
      <c r="AU14" s="27"/>
      <c r="AV14" s="15"/>
      <c r="AW14" s="27"/>
      <c r="AX14" s="27"/>
      <c r="AY14" s="27"/>
      <c r="AZ14" s="27"/>
      <c r="BA14" s="27"/>
      <c r="BB14" s="27"/>
      <c r="BC14" s="27"/>
      <c r="BD14" s="15"/>
      <c r="BE14" s="27"/>
      <c r="BF14" s="27"/>
      <c r="BG14" s="27"/>
      <c r="BH14" s="27"/>
      <c r="BI14" s="27"/>
      <c r="BJ14" s="27"/>
    </row>
    <row r="15" spans="1:62" x14ac:dyDescent="0.25">
      <c r="A15" s="28">
        <v>1</v>
      </c>
      <c r="B15" s="25" t="s">
        <v>85</v>
      </c>
      <c r="C15" s="26" t="s">
        <v>86</v>
      </c>
      <c r="D15" s="12">
        <f t="shared" ref="D15:D22" si="31">SUM(AI15:BJ15)-E15</f>
        <v>51</v>
      </c>
      <c r="E15" s="13"/>
      <c r="F15" s="27"/>
      <c r="G15" s="27"/>
      <c r="H15" s="27">
        <v>2</v>
      </c>
      <c r="I15" s="60"/>
      <c r="J15" s="27">
        <v>1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32"/>
      <c r="AI15" s="27"/>
      <c r="AJ15" s="27"/>
      <c r="AK15" s="27">
        <f t="shared" ref="AK15:AO22" si="32">IF(H15="",0,VLOOKUP(H15,TCO,3,FALSE))</f>
        <v>21</v>
      </c>
      <c r="AL15" s="27">
        <f t="shared" si="32"/>
        <v>0</v>
      </c>
      <c r="AM15" s="27">
        <f t="shared" ref="AM15:AM22" si="33">IF(J15="",0,VLOOKUP(J15,Puntentelling,4,0))</f>
        <v>30</v>
      </c>
      <c r="AN15" s="27">
        <f t="shared" si="32"/>
        <v>0</v>
      </c>
      <c r="AO15" s="15">
        <f t="shared" si="32"/>
        <v>0</v>
      </c>
      <c r="AP15" s="27">
        <f t="shared" ref="AP15:AQ22" si="34">IF(M15="",0,VLOOKUP(M15,TCO,3,FALSE))</f>
        <v>0</v>
      </c>
      <c r="AQ15" s="27">
        <f t="shared" si="34"/>
        <v>0</v>
      </c>
      <c r="AR15" s="27">
        <f t="shared" ref="AR15:AR22" si="35">IF(O15="",0,VLOOKUP(O15,Puntentelling,4,0))</f>
        <v>0</v>
      </c>
      <c r="AS15" s="27">
        <f t="shared" ref="AS15:AV22" si="36">IF(P15="",0,VLOOKUP(P15,TCO,3,FALSE))</f>
        <v>0</v>
      </c>
      <c r="AT15" s="27">
        <f t="shared" si="36"/>
        <v>0</v>
      </c>
      <c r="AU15" s="27">
        <f t="shared" si="36"/>
        <v>0</v>
      </c>
      <c r="AV15" s="15">
        <f t="shared" si="36"/>
        <v>0</v>
      </c>
      <c r="AW15" s="27">
        <f t="shared" ref="AW15:BC22" si="37">IF(T15="",0,VLOOKUP(T15,TCO,3,FALSE))</f>
        <v>0</v>
      </c>
      <c r="AX15" s="27">
        <f t="shared" si="37"/>
        <v>0</v>
      </c>
      <c r="AY15" s="27">
        <f t="shared" si="37"/>
        <v>0</v>
      </c>
      <c r="AZ15" s="27">
        <f t="shared" si="37"/>
        <v>0</v>
      </c>
      <c r="BA15" s="27">
        <f t="shared" si="37"/>
        <v>0</v>
      </c>
      <c r="BB15" s="27">
        <f t="shared" si="37"/>
        <v>0</v>
      </c>
      <c r="BC15" s="27">
        <f t="shared" si="37"/>
        <v>0</v>
      </c>
      <c r="BD15" s="15">
        <f t="shared" ref="BD15:BD22" si="38">IF(AA15="",0,VLOOKUP(AA15,Puntentelling,4,0))</f>
        <v>0</v>
      </c>
      <c r="BE15" s="27">
        <f t="shared" ref="BE15:BJ22" si="39">IF(AB15="",0,VLOOKUP(AB15,TCO,3,FALSE))</f>
        <v>0</v>
      </c>
      <c r="BF15" s="27">
        <f t="shared" si="39"/>
        <v>0</v>
      </c>
      <c r="BG15" s="27">
        <f t="shared" si="39"/>
        <v>0</v>
      </c>
      <c r="BH15" s="27">
        <f t="shared" si="39"/>
        <v>0</v>
      </c>
      <c r="BI15" s="27">
        <f t="shared" si="39"/>
        <v>0</v>
      </c>
      <c r="BJ15" s="27">
        <f t="shared" si="39"/>
        <v>0</v>
      </c>
    </row>
    <row r="16" spans="1:62" x14ac:dyDescent="0.25">
      <c r="A16" s="28">
        <v>2</v>
      </c>
      <c r="B16" s="25" t="s">
        <v>83</v>
      </c>
      <c r="C16" s="26" t="s">
        <v>84</v>
      </c>
      <c r="D16" s="12">
        <f t="shared" si="31"/>
        <v>25</v>
      </c>
      <c r="E16" s="13"/>
      <c r="F16" s="27"/>
      <c r="G16" s="27"/>
      <c r="H16" s="27">
        <v>1</v>
      </c>
      <c r="I16" s="60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32"/>
      <c r="AI16" s="27"/>
      <c r="AJ16" s="27"/>
      <c r="AK16" s="27">
        <f t="shared" si="32"/>
        <v>25</v>
      </c>
      <c r="AL16" s="27">
        <f t="shared" si="32"/>
        <v>0</v>
      </c>
      <c r="AM16" s="27">
        <f t="shared" si="33"/>
        <v>0</v>
      </c>
      <c r="AN16" s="27">
        <f t="shared" si="32"/>
        <v>0</v>
      </c>
      <c r="AO16" s="15">
        <f t="shared" si="32"/>
        <v>0</v>
      </c>
      <c r="AP16" s="27">
        <f t="shared" si="34"/>
        <v>0</v>
      </c>
      <c r="AQ16" s="27">
        <f t="shared" si="34"/>
        <v>0</v>
      </c>
      <c r="AR16" s="27">
        <f t="shared" si="35"/>
        <v>0</v>
      </c>
      <c r="AS16" s="27">
        <f t="shared" si="36"/>
        <v>0</v>
      </c>
      <c r="AT16" s="27">
        <f t="shared" si="36"/>
        <v>0</v>
      </c>
      <c r="AU16" s="27">
        <f t="shared" si="36"/>
        <v>0</v>
      </c>
      <c r="AV16" s="15">
        <f t="shared" si="36"/>
        <v>0</v>
      </c>
      <c r="AW16" s="27">
        <f t="shared" si="37"/>
        <v>0</v>
      </c>
      <c r="AX16" s="27">
        <f t="shared" si="37"/>
        <v>0</v>
      </c>
      <c r="AY16" s="27">
        <f t="shared" si="37"/>
        <v>0</v>
      </c>
      <c r="AZ16" s="27">
        <f t="shared" si="37"/>
        <v>0</v>
      </c>
      <c r="BA16" s="27">
        <f t="shared" si="37"/>
        <v>0</v>
      </c>
      <c r="BB16" s="27">
        <f t="shared" si="37"/>
        <v>0</v>
      </c>
      <c r="BC16" s="27">
        <f t="shared" si="37"/>
        <v>0</v>
      </c>
      <c r="BD16" s="15">
        <f t="shared" si="38"/>
        <v>0</v>
      </c>
      <c r="BE16" s="27">
        <f t="shared" si="39"/>
        <v>0</v>
      </c>
      <c r="BF16" s="27">
        <f t="shared" si="39"/>
        <v>0</v>
      </c>
      <c r="BG16" s="27">
        <f t="shared" si="39"/>
        <v>0</v>
      </c>
      <c r="BH16" s="27">
        <f t="shared" si="39"/>
        <v>0</v>
      </c>
      <c r="BI16" s="27">
        <f t="shared" si="39"/>
        <v>0</v>
      </c>
      <c r="BJ16" s="27">
        <f t="shared" si="39"/>
        <v>0</v>
      </c>
    </row>
    <row r="17" spans="1:62" x14ac:dyDescent="0.25">
      <c r="A17" s="28">
        <v>3</v>
      </c>
      <c r="B17" s="25" t="s">
        <v>87</v>
      </c>
      <c r="C17" s="26" t="s">
        <v>15</v>
      </c>
      <c r="D17" s="12">
        <f t="shared" si="31"/>
        <v>18</v>
      </c>
      <c r="E17" s="13"/>
      <c r="F17" s="27"/>
      <c r="G17" s="27"/>
      <c r="H17" s="27">
        <v>3</v>
      </c>
      <c r="I17" s="60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32"/>
      <c r="AI17" s="27"/>
      <c r="AJ17" s="27"/>
      <c r="AK17" s="27">
        <f t="shared" si="32"/>
        <v>18</v>
      </c>
      <c r="AL17" s="27">
        <f t="shared" si="32"/>
        <v>0</v>
      </c>
      <c r="AM17" s="27">
        <f t="shared" si="33"/>
        <v>0</v>
      </c>
      <c r="AN17" s="27">
        <f t="shared" si="32"/>
        <v>0</v>
      </c>
      <c r="AO17" s="15">
        <f t="shared" si="32"/>
        <v>0</v>
      </c>
      <c r="AP17" s="27">
        <f t="shared" si="34"/>
        <v>0</v>
      </c>
      <c r="AQ17" s="27">
        <f t="shared" si="34"/>
        <v>0</v>
      </c>
      <c r="AR17" s="27">
        <f t="shared" si="35"/>
        <v>0</v>
      </c>
      <c r="AS17" s="27">
        <f t="shared" si="36"/>
        <v>0</v>
      </c>
      <c r="AT17" s="27">
        <f t="shared" si="36"/>
        <v>0</v>
      </c>
      <c r="AU17" s="27">
        <f t="shared" si="36"/>
        <v>0</v>
      </c>
      <c r="AV17" s="15">
        <f t="shared" si="36"/>
        <v>0</v>
      </c>
      <c r="AW17" s="27">
        <f t="shared" si="37"/>
        <v>0</v>
      </c>
      <c r="AX17" s="27">
        <f t="shared" si="37"/>
        <v>0</v>
      </c>
      <c r="AY17" s="27">
        <f t="shared" si="37"/>
        <v>0</v>
      </c>
      <c r="AZ17" s="27">
        <f t="shared" si="37"/>
        <v>0</v>
      </c>
      <c r="BA17" s="27">
        <f t="shared" si="37"/>
        <v>0</v>
      </c>
      <c r="BB17" s="27">
        <f t="shared" si="37"/>
        <v>0</v>
      </c>
      <c r="BC17" s="27">
        <f t="shared" si="37"/>
        <v>0</v>
      </c>
      <c r="BD17" s="15">
        <f t="shared" si="38"/>
        <v>0</v>
      </c>
      <c r="BE17" s="27">
        <f t="shared" si="39"/>
        <v>0</v>
      </c>
      <c r="BF17" s="27">
        <f t="shared" si="39"/>
        <v>0</v>
      </c>
      <c r="BG17" s="27">
        <f t="shared" si="39"/>
        <v>0</v>
      </c>
      <c r="BH17" s="27">
        <f t="shared" si="39"/>
        <v>0</v>
      </c>
      <c r="BI17" s="27">
        <f t="shared" si="39"/>
        <v>0</v>
      </c>
      <c r="BJ17" s="27">
        <f t="shared" si="39"/>
        <v>0</v>
      </c>
    </row>
    <row r="18" spans="1:62" x14ac:dyDescent="0.25">
      <c r="A18" s="28">
        <v>4</v>
      </c>
      <c r="B18" s="25" t="s">
        <v>88</v>
      </c>
      <c r="C18" s="26" t="s">
        <v>84</v>
      </c>
      <c r="D18" s="12">
        <f t="shared" si="31"/>
        <v>15</v>
      </c>
      <c r="E18" s="13"/>
      <c r="F18" s="27"/>
      <c r="G18" s="27"/>
      <c r="H18" s="27">
        <v>4</v>
      </c>
      <c r="I18" s="60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32"/>
      <c r="AI18" s="27"/>
      <c r="AJ18" s="27"/>
      <c r="AK18" s="27">
        <f t="shared" si="32"/>
        <v>15</v>
      </c>
      <c r="AL18" s="27">
        <f t="shared" si="32"/>
        <v>0</v>
      </c>
      <c r="AM18" s="27">
        <f t="shared" si="33"/>
        <v>0</v>
      </c>
      <c r="AN18" s="27">
        <f t="shared" si="32"/>
        <v>0</v>
      </c>
      <c r="AO18" s="15">
        <f t="shared" si="32"/>
        <v>0</v>
      </c>
      <c r="AP18" s="27">
        <f t="shared" si="34"/>
        <v>0</v>
      </c>
      <c r="AQ18" s="27">
        <f t="shared" si="34"/>
        <v>0</v>
      </c>
      <c r="AR18" s="27">
        <f t="shared" si="35"/>
        <v>0</v>
      </c>
      <c r="AS18" s="27">
        <f t="shared" si="36"/>
        <v>0</v>
      </c>
      <c r="AT18" s="27">
        <f t="shared" si="36"/>
        <v>0</v>
      </c>
      <c r="AU18" s="27">
        <f t="shared" si="36"/>
        <v>0</v>
      </c>
      <c r="AV18" s="15">
        <f t="shared" si="36"/>
        <v>0</v>
      </c>
      <c r="AW18" s="27">
        <f t="shared" si="37"/>
        <v>0</v>
      </c>
      <c r="AX18" s="27">
        <f t="shared" si="37"/>
        <v>0</v>
      </c>
      <c r="AY18" s="27">
        <f t="shared" si="37"/>
        <v>0</v>
      </c>
      <c r="AZ18" s="27">
        <f t="shared" si="37"/>
        <v>0</v>
      </c>
      <c r="BA18" s="27">
        <f t="shared" si="37"/>
        <v>0</v>
      </c>
      <c r="BB18" s="27">
        <f t="shared" si="37"/>
        <v>0</v>
      </c>
      <c r="BC18" s="27">
        <f t="shared" si="37"/>
        <v>0</v>
      </c>
      <c r="BD18" s="15">
        <f t="shared" si="38"/>
        <v>0</v>
      </c>
      <c r="BE18" s="27">
        <f t="shared" si="39"/>
        <v>0</v>
      </c>
      <c r="BF18" s="27">
        <f t="shared" si="39"/>
        <v>0</v>
      </c>
      <c r="BG18" s="27">
        <f t="shared" si="39"/>
        <v>0</v>
      </c>
      <c r="BH18" s="27">
        <f t="shared" si="39"/>
        <v>0</v>
      </c>
      <c r="BI18" s="27">
        <f t="shared" si="39"/>
        <v>0</v>
      </c>
      <c r="BJ18" s="27">
        <f t="shared" si="39"/>
        <v>0</v>
      </c>
    </row>
    <row r="19" spans="1:62" x14ac:dyDescent="0.25">
      <c r="A19" s="28">
        <v>5</v>
      </c>
      <c r="B19" s="25"/>
      <c r="C19" s="26"/>
      <c r="D19" s="12">
        <f t="shared" si="31"/>
        <v>0</v>
      </c>
      <c r="E19" s="13"/>
      <c r="F19" s="27"/>
      <c r="G19" s="27"/>
      <c r="H19" s="27"/>
      <c r="I19" s="60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32"/>
      <c r="AI19" s="27"/>
      <c r="AJ19" s="27"/>
      <c r="AK19" s="27">
        <f t="shared" si="32"/>
        <v>0</v>
      </c>
      <c r="AL19" s="27">
        <f t="shared" si="32"/>
        <v>0</v>
      </c>
      <c r="AM19" s="27">
        <f t="shared" si="33"/>
        <v>0</v>
      </c>
      <c r="AN19" s="27">
        <f t="shared" si="32"/>
        <v>0</v>
      </c>
      <c r="AO19" s="15">
        <f t="shared" si="32"/>
        <v>0</v>
      </c>
      <c r="AP19" s="27">
        <f t="shared" si="34"/>
        <v>0</v>
      </c>
      <c r="AQ19" s="27">
        <f t="shared" si="34"/>
        <v>0</v>
      </c>
      <c r="AR19" s="27">
        <f t="shared" si="35"/>
        <v>0</v>
      </c>
      <c r="AS19" s="27">
        <f t="shared" si="36"/>
        <v>0</v>
      </c>
      <c r="AT19" s="27">
        <f t="shared" si="36"/>
        <v>0</v>
      </c>
      <c r="AU19" s="27">
        <f t="shared" si="36"/>
        <v>0</v>
      </c>
      <c r="AV19" s="15">
        <f t="shared" si="36"/>
        <v>0</v>
      </c>
      <c r="AW19" s="27">
        <f t="shared" si="37"/>
        <v>0</v>
      </c>
      <c r="AX19" s="27">
        <f t="shared" si="37"/>
        <v>0</v>
      </c>
      <c r="AY19" s="27">
        <f t="shared" si="37"/>
        <v>0</v>
      </c>
      <c r="AZ19" s="27">
        <f t="shared" si="37"/>
        <v>0</v>
      </c>
      <c r="BA19" s="27">
        <f t="shared" si="37"/>
        <v>0</v>
      </c>
      <c r="BB19" s="27">
        <f t="shared" si="37"/>
        <v>0</v>
      </c>
      <c r="BC19" s="27">
        <f t="shared" si="37"/>
        <v>0</v>
      </c>
      <c r="BD19" s="15">
        <f t="shared" si="38"/>
        <v>0</v>
      </c>
      <c r="BE19" s="27">
        <f t="shared" si="39"/>
        <v>0</v>
      </c>
      <c r="BF19" s="27">
        <f t="shared" si="39"/>
        <v>0</v>
      </c>
      <c r="BG19" s="27">
        <f t="shared" si="39"/>
        <v>0</v>
      </c>
      <c r="BH19" s="27">
        <f t="shared" si="39"/>
        <v>0</v>
      </c>
      <c r="BI19" s="27">
        <f t="shared" si="39"/>
        <v>0</v>
      </c>
      <c r="BJ19" s="27">
        <f t="shared" si="39"/>
        <v>0</v>
      </c>
    </row>
    <row r="20" spans="1:62" x14ac:dyDescent="0.25">
      <c r="A20" s="28">
        <v>6</v>
      </c>
      <c r="B20" s="25"/>
      <c r="C20" s="26"/>
      <c r="D20" s="12">
        <f t="shared" si="31"/>
        <v>0</v>
      </c>
      <c r="E20" s="13"/>
      <c r="F20" s="27"/>
      <c r="G20" s="27"/>
      <c r="H20" s="27"/>
      <c r="I20" s="60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32"/>
      <c r="AI20" s="27"/>
      <c r="AJ20" s="27"/>
      <c r="AK20" s="27">
        <f t="shared" si="32"/>
        <v>0</v>
      </c>
      <c r="AL20" s="27">
        <f t="shared" si="32"/>
        <v>0</v>
      </c>
      <c r="AM20" s="27">
        <f t="shared" si="33"/>
        <v>0</v>
      </c>
      <c r="AN20" s="27">
        <f t="shared" si="32"/>
        <v>0</v>
      </c>
      <c r="AO20" s="15">
        <f t="shared" si="32"/>
        <v>0</v>
      </c>
      <c r="AP20" s="27">
        <f t="shared" si="34"/>
        <v>0</v>
      </c>
      <c r="AQ20" s="27">
        <f t="shared" si="34"/>
        <v>0</v>
      </c>
      <c r="AR20" s="27">
        <f t="shared" si="35"/>
        <v>0</v>
      </c>
      <c r="AS20" s="27">
        <f t="shared" si="36"/>
        <v>0</v>
      </c>
      <c r="AT20" s="27">
        <f t="shared" si="36"/>
        <v>0</v>
      </c>
      <c r="AU20" s="27">
        <f t="shared" si="36"/>
        <v>0</v>
      </c>
      <c r="AV20" s="15">
        <f t="shared" si="36"/>
        <v>0</v>
      </c>
      <c r="AW20" s="27">
        <f t="shared" si="37"/>
        <v>0</v>
      </c>
      <c r="AX20" s="27">
        <f t="shared" si="37"/>
        <v>0</v>
      </c>
      <c r="AY20" s="27">
        <f t="shared" si="37"/>
        <v>0</v>
      </c>
      <c r="AZ20" s="27">
        <f t="shared" si="37"/>
        <v>0</v>
      </c>
      <c r="BA20" s="27">
        <f t="shared" si="37"/>
        <v>0</v>
      </c>
      <c r="BB20" s="27">
        <f t="shared" si="37"/>
        <v>0</v>
      </c>
      <c r="BC20" s="27">
        <f t="shared" si="37"/>
        <v>0</v>
      </c>
      <c r="BD20" s="15">
        <f t="shared" si="38"/>
        <v>0</v>
      </c>
      <c r="BE20" s="27">
        <f t="shared" si="39"/>
        <v>0</v>
      </c>
      <c r="BF20" s="27">
        <f t="shared" si="39"/>
        <v>0</v>
      </c>
      <c r="BG20" s="27">
        <f t="shared" si="39"/>
        <v>0</v>
      </c>
      <c r="BH20" s="27">
        <f t="shared" si="39"/>
        <v>0</v>
      </c>
      <c r="BI20" s="27">
        <f t="shared" si="39"/>
        <v>0</v>
      </c>
      <c r="BJ20" s="27">
        <f t="shared" si="39"/>
        <v>0</v>
      </c>
    </row>
    <row r="21" spans="1:62" ht="14.4" x14ac:dyDescent="0.3">
      <c r="A21" s="28">
        <v>7</v>
      </c>
      <c r="B21" s="25"/>
      <c r="C21" s="26"/>
      <c r="D21" s="12">
        <f t="shared" si="31"/>
        <v>0</v>
      </c>
      <c r="E21" s="13"/>
      <c r="F21" s="27"/>
      <c r="G21" s="27"/>
      <c r="H21" s="27"/>
      <c r="I21" s="60"/>
      <c r="J21" s="27"/>
      <c r="K21" s="27"/>
      <c r="L21" s="27"/>
      <c r="M21" s="27"/>
      <c r="N21" s="27"/>
      <c r="O21" s="27"/>
      <c r="P21" s="1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32"/>
      <c r="AI21" s="27"/>
      <c r="AJ21" s="27"/>
      <c r="AK21" s="27">
        <f t="shared" si="32"/>
        <v>0</v>
      </c>
      <c r="AL21" s="27">
        <f t="shared" si="32"/>
        <v>0</v>
      </c>
      <c r="AM21" s="27">
        <f t="shared" si="33"/>
        <v>0</v>
      </c>
      <c r="AN21" s="27">
        <f t="shared" si="32"/>
        <v>0</v>
      </c>
      <c r="AO21" s="15">
        <f t="shared" si="32"/>
        <v>0</v>
      </c>
      <c r="AP21" s="27">
        <f t="shared" si="34"/>
        <v>0</v>
      </c>
      <c r="AQ21" s="27">
        <f t="shared" si="34"/>
        <v>0</v>
      </c>
      <c r="AR21" s="27">
        <f t="shared" si="35"/>
        <v>0</v>
      </c>
      <c r="AS21" s="27">
        <f t="shared" si="36"/>
        <v>0</v>
      </c>
      <c r="AT21" s="27">
        <f t="shared" si="36"/>
        <v>0</v>
      </c>
      <c r="AU21" s="27">
        <f t="shared" si="36"/>
        <v>0</v>
      </c>
      <c r="AV21" s="15">
        <f t="shared" si="36"/>
        <v>0</v>
      </c>
      <c r="AW21" s="27">
        <f t="shared" si="37"/>
        <v>0</v>
      </c>
      <c r="AX21" s="27">
        <f t="shared" si="37"/>
        <v>0</v>
      </c>
      <c r="AY21" s="27">
        <f t="shared" si="37"/>
        <v>0</v>
      </c>
      <c r="AZ21" s="27">
        <f t="shared" si="37"/>
        <v>0</v>
      </c>
      <c r="BA21" s="27">
        <f t="shared" si="37"/>
        <v>0</v>
      </c>
      <c r="BB21" s="27">
        <f t="shared" si="37"/>
        <v>0</v>
      </c>
      <c r="BC21" s="27">
        <f t="shared" si="37"/>
        <v>0</v>
      </c>
      <c r="BD21" s="15">
        <f t="shared" si="38"/>
        <v>0</v>
      </c>
      <c r="BE21" s="27">
        <f t="shared" si="39"/>
        <v>0</v>
      </c>
      <c r="BF21" s="27">
        <f t="shared" si="39"/>
        <v>0</v>
      </c>
      <c r="BG21" s="27">
        <f t="shared" si="39"/>
        <v>0</v>
      </c>
      <c r="BH21" s="27">
        <f t="shared" si="39"/>
        <v>0</v>
      </c>
      <c r="BI21" s="27">
        <f t="shared" si="39"/>
        <v>0</v>
      </c>
      <c r="BJ21" s="27">
        <f t="shared" si="39"/>
        <v>0</v>
      </c>
    </row>
    <row r="22" spans="1:62" x14ac:dyDescent="0.25">
      <c r="A22" s="28">
        <v>8</v>
      </c>
      <c r="B22" s="25"/>
      <c r="C22" s="26"/>
      <c r="D22" s="12">
        <f t="shared" si="31"/>
        <v>0</v>
      </c>
      <c r="E22" s="13"/>
      <c r="F22" s="27"/>
      <c r="G22" s="27"/>
      <c r="H22" s="27"/>
      <c r="I22" s="60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32"/>
      <c r="AI22" s="27"/>
      <c r="AJ22" s="27"/>
      <c r="AK22" s="27">
        <f t="shared" si="32"/>
        <v>0</v>
      </c>
      <c r="AL22" s="27">
        <f t="shared" si="32"/>
        <v>0</v>
      </c>
      <c r="AM22" s="27">
        <f t="shared" si="33"/>
        <v>0</v>
      </c>
      <c r="AN22" s="27">
        <f t="shared" si="32"/>
        <v>0</v>
      </c>
      <c r="AO22" s="15">
        <f t="shared" si="32"/>
        <v>0</v>
      </c>
      <c r="AP22" s="27">
        <f t="shared" si="34"/>
        <v>0</v>
      </c>
      <c r="AQ22" s="27">
        <f t="shared" si="34"/>
        <v>0</v>
      </c>
      <c r="AR22" s="27">
        <f t="shared" si="35"/>
        <v>0</v>
      </c>
      <c r="AS22" s="27">
        <f t="shared" si="36"/>
        <v>0</v>
      </c>
      <c r="AT22" s="27">
        <f t="shared" si="36"/>
        <v>0</v>
      </c>
      <c r="AU22" s="27">
        <f t="shared" si="36"/>
        <v>0</v>
      </c>
      <c r="AV22" s="15">
        <f t="shared" si="36"/>
        <v>0</v>
      </c>
      <c r="AW22" s="27">
        <f t="shared" si="37"/>
        <v>0</v>
      </c>
      <c r="AX22" s="27">
        <f t="shared" si="37"/>
        <v>0</v>
      </c>
      <c r="AY22" s="27">
        <f t="shared" si="37"/>
        <v>0</v>
      </c>
      <c r="AZ22" s="27">
        <f t="shared" si="37"/>
        <v>0</v>
      </c>
      <c r="BA22" s="27">
        <f t="shared" si="37"/>
        <v>0</v>
      </c>
      <c r="BB22" s="27">
        <f t="shared" si="37"/>
        <v>0</v>
      </c>
      <c r="BC22" s="27">
        <f t="shared" si="37"/>
        <v>0</v>
      </c>
      <c r="BD22" s="15">
        <f t="shared" si="38"/>
        <v>0</v>
      </c>
      <c r="BE22" s="27">
        <f t="shared" si="39"/>
        <v>0</v>
      </c>
      <c r="BF22" s="27">
        <f t="shared" si="39"/>
        <v>0</v>
      </c>
      <c r="BG22" s="27">
        <f t="shared" si="39"/>
        <v>0</v>
      </c>
      <c r="BH22" s="27">
        <f t="shared" si="39"/>
        <v>0</v>
      </c>
      <c r="BI22" s="27">
        <f t="shared" si="39"/>
        <v>0</v>
      </c>
      <c r="BJ22" s="27">
        <f t="shared" si="39"/>
        <v>0</v>
      </c>
    </row>
    <row r="23" spans="1:62" x14ac:dyDescent="0.25">
      <c r="B23" s="19" t="s">
        <v>35</v>
      </c>
      <c r="C23" s="26"/>
      <c r="D23" s="12"/>
      <c r="E23" s="18"/>
      <c r="F23" s="27"/>
      <c r="G23" s="27"/>
      <c r="H23" s="27"/>
      <c r="I23" s="60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2"/>
      <c r="AI23" s="27"/>
      <c r="AJ23" s="27"/>
      <c r="AK23" s="27"/>
      <c r="AL23" s="27"/>
      <c r="AM23" s="27"/>
      <c r="AN23" s="27"/>
      <c r="AO23" s="15"/>
      <c r="AP23" s="27"/>
      <c r="AQ23" s="27"/>
      <c r="AR23" s="27"/>
      <c r="AS23" s="27"/>
      <c r="AT23" s="27"/>
      <c r="AU23" s="27"/>
      <c r="AV23" s="15"/>
      <c r="AW23" s="27"/>
      <c r="AX23" s="27"/>
      <c r="AY23" s="27"/>
      <c r="AZ23" s="27"/>
      <c r="BA23" s="27"/>
      <c r="BB23" s="27"/>
      <c r="BC23" s="27"/>
      <c r="BD23" s="15"/>
      <c r="BE23" s="27"/>
      <c r="BF23" s="27"/>
      <c r="BG23" s="27"/>
      <c r="BH23" s="27"/>
      <c r="BI23" s="27"/>
      <c r="BJ23" s="27"/>
    </row>
    <row r="24" spans="1:62" x14ac:dyDescent="0.25">
      <c r="A24" s="48">
        <v>1</v>
      </c>
      <c r="B24" s="29" t="s">
        <v>89</v>
      </c>
      <c r="C24" s="26" t="s">
        <v>90</v>
      </c>
      <c r="D24" s="12">
        <f>SUM(AI24:BJ24)-E24</f>
        <v>55</v>
      </c>
      <c r="E24" s="18"/>
      <c r="F24" s="27"/>
      <c r="G24" s="27"/>
      <c r="H24" s="27">
        <v>1</v>
      </c>
      <c r="I24" s="60"/>
      <c r="J24" s="27">
        <v>1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32"/>
      <c r="AI24" s="27"/>
      <c r="AJ24" s="27"/>
      <c r="AK24" s="27">
        <f t="shared" ref="AK24:AO27" si="40">IF(H24="",0,VLOOKUP(H24,TCO,3,FALSE))</f>
        <v>25</v>
      </c>
      <c r="AL24" s="27">
        <f t="shared" si="40"/>
        <v>0</v>
      </c>
      <c r="AM24" s="27">
        <f>IF(J24="",0,VLOOKUP(J24,Puntentelling,4,0))</f>
        <v>30</v>
      </c>
      <c r="AN24" s="27">
        <f t="shared" si="40"/>
        <v>0</v>
      </c>
      <c r="AO24" s="15">
        <f t="shared" si="40"/>
        <v>0</v>
      </c>
      <c r="AP24" s="27">
        <f t="shared" ref="AP24:AQ27" si="41">IF(M24="",0,VLOOKUP(M24,TCO,3,FALSE))</f>
        <v>0</v>
      </c>
      <c r="AQ24" s="27">
        <f t="shared" si="41"/>
        <v>0</v>
      </c>
      <c r="AR24" s="27">
        <f>IF(O24="",0,VLOOKUP(O24,Puntentelling,4,0))</f>
        <v>0</v>
      </c>
      <c r="AS24" s="27">
        <f t="shared" ref="AS24:AV27" si="42">IF(P24="",0,VLOOKUP(P24,TCO,3,FALSE))</f>
        <v>0</v>
      </c>
      <c r="AT24" s="27">
        <f t="shared" si="42"/>
        <v>0</v>
      </c>
      <c r="AU24" s="27">
        <f t="shared" si="42"/>
        <v>0</v>
      </c>
      <c r="AV24" s="15">
        <f t="shared" si="42"/>
        <v>0</v>
      </c>
      <c r="AW24" s="27">
        <f t="shared" ref="AW24:BC27" si="43">IF(T24="",0,VLOOKUP(T24,TCO,3,FALSE))</f>
        <v>0</v>
      </c>
      <c r="AX24" s="27">
        <f t="shared" si="43"/>
        <v>0</v>
      </c>
      <c r="AY24" s="27">
        <f t="shared" si="43"/>
        <v>0</v>
      </c>
      <c r="AZ24" s="27">
        <f t="shared" si="43"/>
        <v>0</v>
      </c>
      <c r="BA24" s="27">
        <f t="shared" si="43"/>
        <v>0</v>
      </c>
      <c r="BB24" s="27">
        <f t="shared" si="43"/>
        <v>0</v>
      </c>
      <c r="BC24" s="27">
        <f t="shared" si="43"/>
        <v>0</v>
      </c>
      <c r="BD24" s="15">
        <f>IF(AA24="",0,VLOOKUP(AA24,Puntentelling,4,0))</f>
        <v>0</v>
      </c>
      <c r="BE24" s="27">
        <f t="shared" ref="BE24:BJ27" si="44">IF(AB24="",0,VLOOKUP(AB24,TCO,3,FALSE))</f>
        <v>0</v>
      </c>
      <c r="BF24" s="27">
        <f t="shared" si="44"/>
        <v>0</v>
      </c>
      <c r="BG24" s="27">
        <f t="shared" si="44"/>
        <v>0</v>
      </c>
      <c r="BH24" s="27">
        <f t="shared" si="44"/>
        <v>0</v>
      </c>
      <c r="BI24" s="27">
        <f t="shared" si="44"/>
        <v>0</v>
      </c>
      <c r="BJ24" s="27">
        <f t="shared" si="44"/>
        <v>0</v>
      </c>
    </row>
    <row r="25" spans="1:62" x14ac:dyDescent="0.25">
      <c r="A25" s="48">
        <v>2</v>
      </c>
      <c r="B25" s="29"/>
      <c r="C25" s="26"/>
      <c r="D25" s="12">
        <f>SUM(AI25:BJ25)-E25</f>
        <v>0</v>
      </c>
      <c r="E25" s="18"/>
      <c r="F25" s="27"/>
      <c r="G25" s="27"/>
      <c r="H25" s="27"/>
      <c r="I25" s="60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32"/>
      <c r="AI25" s="27"/>
      <c r="AJ25" s="27"/>
      <c r="AK25" s="27">
        <f t="shared" si="40"/>
        <v>0</v>
      </c>
      <c r="AL25" s="27">
        <f t="shared" si="40"/>
        <v>0</v>
      </c>
      <c r="AM25" s="27">
        <f>IF(J25="",0,VLOOKUP(J25,Puntentelling,4,0))</f>
        <v>0</v>
      </c>
      <c r="AN25" s="27">
        <f t="shared" si="40"/>
        <v>0</v>
      </c>
      <c r="AO25" s="15">
        <f t="shared" si="40"/>
        <v>0</v>
      </c>
      <c r="AP25" s="27">
        <f t="shared" si="41"/>
        <v>0</v>
      </c>
      <c r="AQ25" s="27">
        <f t="shared" si="41"/>
        <v>0</v>
      </c>
      <c r="AR25" s="27">
        <f>IF(O25="",0,VLOOKUP(O25,Puntentelling,4,0))</f>
        <v>0</v>
      </c>
      <c r="AS25" s="27">
        <f t="shared" si="42"/>
        <v>0</v>
      </c>
      <c r="AT25" s="27">
        <f t="shared" si="42"/>
        <v>0</v>
      </c>
      <c r="AU25" s="27">
        <f t="shared" si="42"/>
        <v>0</v>
      </c>
      <c r="AV25" s="15">
        <f t="shared" si="42"/>
        <v>0</v>
      </c>
      <c r="AW25" s="27">
        <f t="shared" si="43"/>
        <v>0</v>
      </c>
      <c r="AX25" s="27">
        <f t="shared" si="43"/>
        <v>0</v>
      </c>
      <c r="AY25" s="27">
        <f t="shared" si="43"/>
        <v>0</v>
      </c>
      <c r="AZ25" s="27">
        <f t="shared" si="43"/>
        <v>0</v>
      </c>
      <c r="BA25" s="27">
        <f t="shared" si="43"/>
        <v>0</v>
      </c>
      <c r="BB25" s="27">
        <f t="shared" si="43"/>
        <v>0</v>
      </c>
      <c r="BC25" s="27">
        <f t="shared" si="43"/>
        <v>0</v>
      </c>
      <c r="BD25" s="15">
        <f>IF(AA25="",0,VLOOKUP(AA25,Puntentelling,4,0))</f>
        <v>0</v>
      </c>
      <c r="BE25" s="27">
        <f t="shared" si="44"/>
        <v>0</v>
      </c>
      <c r="BF25" s="27">
        <f t="shared" si="44"/>
        <v>0</v>
      </c>
      <c r="BG25" s="27">
        <f t="shared" si="44"/>
        <v>0</v>
      </c>
      <c r="BH25" s="27">
        <f t="shared" si="44"/>
        <v>0</v>
      </c>
      <c r="BI25" s="27">
        <f t="shared" si="44"/>
        <v>0</v>
      </c>
      <c r="BJ25" s="27">
        <f t="shared" si="44"/>
        <v>0</v>
      </c>
    </row>
    <row r="26" spans="1:62" x14ac:dyDescent="0.25">
      <c r="A26" s="48">
        <v>3</v>
      </c>
      <c r="B26" s="29"/>
      <c r="C26" s="26"/>
      <c r="D26" s="12">
        <f>SUM(AI26:BJ26)-E26</f>
        <v>0</v>
      </c>
      <c r="E26" s="18"/>
      <c r="F26" s="27"/>
      <c r="G26" s="27"/>
      <c r="H26" s="27"/>
      <c r="I26" s="60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2"/>
      <c r="AI26" s="27"/>
      <c r="AJ26" s="27"/>
      <c r="AK26" s="27">
        <f t="shared" si="40"/>
        <v>0</v>
      </c>
      <c r="AL26" s="27">
        <f t="shared" si="40"/>
        <v>0</v>
      </c>
      <c r="AM26" s="27">
        <f>IF(J26="",0,VLOOKUP(J26,Puntentelling,4,0))</f>
        <v>0</v>
      </c>
      <c r="AN26" s="27">
        <f t="shared" si="40"/>
        <v>0</v>
      </c>
      <c r="AO26" s="15">
        <f t="shared" si="40"/>
        <v>0</v>
      </c>
      <c r="AP26" s="27">
        <f t="shared" si="41"/>
        <v>0</v>
      </c>
      <c r="AQ26" s="27">
        <f t="shared" si="41"/>
        <v>0</v>
      </c>
      <c r="AR26" s="27">
        <f>IF(O26="",0,VLOOKUP(O26,Puntentelling,4,0))</f>
        <v>0</v>
      </c>
      <c r="AS26" s="27">
        <f t="shared" si="42"/>
        <v>0</v>
      </c>
      <c r="AT26" s="27">
        <f t="shared" si="42"/>
        <v>0</v>
      </c>
      <c r="AU26" s="27">
        <f t="shared" si="42"/>
        <v>0</v>
      </c>
      <c r="AV26" s="15">
        <f t="shared" si="42"/>
        <v>0</v>
      </c>
      <c r="AW26" s="27">
        <f t="shared" si="43"/>
        <v>0</v>
      </c>
      <c r="AX26" s="27">
        <f t="shared" si="43"/>
        <v>0</v>
      </c>
      <c r="AY26" s="27">
        <f t="shared" si="43"/>
        <v>0</v>
      </c>
      <c r="AZ26" s="27">
        <f t="shared" si="43"/>
        <v>0</v>
      </c>
      <c r="BA26" s="27">
        <f t="shared" si="43"/>
        <v>0</v>
      </c>
      <c r="BB26" s="27">
        <f t="shared" si="43"/>
        <v>0</v>
      </c>
      <c r="BC26" s="27">
        <f t="shared" si="43"/>
        <v>0</v>
      </c>
      <c r="BD26" s="15">
        <f>IF(AA26="",0,VLOOKUP(AA26,Puntentelling,4,0))</f>
        <v>0</v>
      </c>
      <c r="BE26" s="27">
        <f t="shared" si="44"/>
        <v>0</v>
      </c>
      <c r="BF26" s="27">
        <f t="shared" si="44"/>
        <v>0</v>
      </c>
      <c r="BG26" s="27">
        <f t="shared" si="44"/>
        <v>0</v>
      </c>
      <c r="BH26" s="27">
        <f t="shared" si="44"/>
        <v>0</v>
      </c>
      <c r="BI26" s="27">
        <f t="shared" si="44"/>
        <v>0</v>
      </c>
      <c r="BJ26" s="27">
        <f t="shared" si="44"/>
        <v>0</v>
      </c>
    </row>
    <row r="27" spans="1:62" x14ac:dyDescent="0.25">
      <c r="A27" s="47"/>
      <c r="B27" s="49"/>
      <c r="C27" s="50"/>
      <c r="D27" s="12">
        <f>SUM(AI27:BJ27)-E27</f>
        <v>0</v>
      </c>
      <c r="E27" s="13"/>
      <c r="F27" s="27"/>
      <c r="G27" s="27"/>
      <c r="H27" s="27"/>
      <c r="I27" s="60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32"/>
      <c r="AI27" s="27"/>
      <c r="AJ27" s="27"/>
      <c r="AK27" s="27">
        <f t="shared" si="40"/>
        <v>0</v>
      </c>
      <c r="AL27" s="27">
        <f t="shared" si="40"/>
        <v>0</v>
      </c>
      <c r="AM27" s="27">
        <f>IF(J27="",0,VLOOKUP(J27,Puntentelling,4,0))</f>
        <v>0</v>
      </c>
      <c r="AN27" s="27">
        <f t="shared" si="40"/>
        <v>0</v>
      </c>
      <c r="AO27" s="15">
        <f t="shared" si="40"/>
        <v>0</v>
      </c>
      <c r="AP27" s="27">
        <f t="shared" si="41"/>
        <v>0</v>
      </c>
      <c r="AQ27" s="27">
        <f t="shared" si="41"/>
        <v>0</v>
      </c>
      <c r="AR27" s="27">
        <f>IF(O27="",0,VLOOKUP(O27,Puntentelling,4,0))</f>
        <v>0</v>
      </c>
      <c r="AS27" s="27">
        <f t="shared" si="42"/>
        <v>0</v>
      </c>
      <c r="AT27" s="27">
        <f t="shared" si="42"/>
        <v>0</v>
      </c>
      <c r="AU27" s="27">
        <f t="shared" si="42"/>
        <v>0</v>
      </c>
      <c r="AV27" s="15">
        <f t="shared" si="42"/>
        <v>0</v>
      </c>
      <c r="AW27" s="27">
        <f t="shared" si="43"/>
        <v>0</v>
      </c>
      <c r="AX27" s="27">
        <f t="shared" si="43"/>
        <v>0</v>
      </c>
      <c r="AY27" s="27">
        <f t="shared" si="43"/>
        <v>0</v>
      </c>
      <c r="AZ27" s="27">
        <f t="shared" si="43"/>
        <v>0</v>
      </c>
      <c r="BA27" s="27">
        <f t="shared" si="43"/>
        <v>0</v>
      </c>
      <c r="BB27" s="27">
        <f t="shared" si="43"/>
        <v>0</v>
      </c>
      <c r="BC27" s="27">
        <f t="shared" si="43"/>
        <v>0</v>
      </c>
      <c r="BD27" s="15">
        <f>IF(AA27="",0,VLOOKUP(AA27,Puntentelling,4,0))</f>
        <v>0</v>
      </c>
      <c r="BE27" s="27">
        <f t="shared" si="44"/>
        <v>0</v>
      </c>
      <c r="BF27" s="27">
        <f t="shared" si="44"/>
        <v>0</v>
      </c>
      <c r="BG27" s="27">
        <f t="shared" si="44"/>
        <v>0</v>
      </c>
      <c r="BH27" s="27">
        <f t="shared" si="44"/>
        <v>0</v>
      </c>
      <c r="BI27" s="27">
        <f t="shared" si="44"/>
        <v>0</v>
      </c>
      <c r="BJ27" s="27">
        <f t="shared" si="44"/>
        <v>0</v>
      </c>
    </row>
    <row r="29" spans="1:62" x14ac:dyDescent="0.25">
      <c r="C29" s="31" t="s">
        <v>3</v>
      </c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62" x14ac:dyDescent="0.25">
      <c r="C30" s="10" t="s">
        <v>2</v>
      </c>
      <c r="D30" s="3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62" x14ac:dyDescent="0.25">
      <c r="C31" s="1" t="s">
        <v>36</v>
      </c>
      <c r="D31" s="21"/>
      <c r="E31" s="32"/>
      <c r="F31" s="3"/>
      <c r="G31" s="4"/>
      <c r="H31" s="3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62" x14ac:dyDescent="0.25">
      <c r="C32" s="32"/>
      <c r="D32" s="32"/>
      <c r="E32" s="32"/>
      <c r="F32" s="32"/>
      <c r="G32" s="32"/>
      <c r="H32" s="32"/>
      <c r="I32" s="21"/>
      <c r="J32" s="21"/>
      <c r="K32" s="10"/>
      <c r="L32" s="3"/>
      <c r="M32" s="4"/>
      <c r="N32" s="3"/>
      <c r="O32" s="32"/>
      <c r="P32" s="32"/>
      <c r="Q32" s="32"/>
      <c r="R32" s="32"/>
      <c r="S32" s="32"/>
      <c r="T32" s="32"/>
      <c r="U32" s="32"/>
      <c r="V32" s="32"/>
    </row>
    <row r="33" spans="3:22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3:22" x14ac:dyDescent="0.25">
      <c r="C34" s="33"/>
      <c r="D34" s="1" t="s">
        <v>41</v>
      </c>
      <c r="F34" s="6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</sheetData>
  <sortState xmlns:xlrd2="http://schemas.microsoft.com/office/spreadsheetml/2017/richdata2" ref="B15:J18">
    <sortCondition descending="1" ref="D15:D18"/>
  </sortState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39"/>
  <sheetViews>
    <sheetView showGridLines="0" tabSelected="1" zoomScaleNormal="100" workbookViewId="0">
      <selection activeCell="C8" sqref="C8"/>
    </sheetView>
  </sheetViews>
  <sheetFormatPr defaultColWidth="8.77734375" defaultRowHeight="10.199999999999999" x14ac:dyDescent="0.2"/>
  <cols>
    <col min="1" max="1" width="4" style="21" customWidth="1"/>
    <col min="2" max="2" width="7" style="21" customWidth="1"/>
    <col min="3" max="3" width="10.44140625" style="1" customWidth="1"/>
    <col min="4" max="4" width="5.6640625" style="21" customWidth="1"/>
    <col min="5" max="5" width="4.5546875" style="21" customWidth="1"/>
    <col min="6" max="28" width="4.5546875" style="32" bestFit="1" customWidth="1"/>
    <col min="29" max="33" width="4.5546875" style="1" bestFit="1" customWidth="1"/>
    <col min="34" max="34" width="1.77734375" style="1" customWidth="1"/>
    <col min="35" max="35" width="0.88671875" style="1" hidden="1" customWidth="1"/>
    <col min="36" max="36" width="1.109375" style="1" hidden="1" customWidth="1"/>
    <col min="37" max="37" width="3" style="1" customWidth="1"/>
    <col min="38" max="38" width="2.77734375" style="1" customWidth="1"/>
    <col min="39" max="39" width="3.44140625" style="1" customWidth="1"/>
    <col min="40" max="40" width="1.6640625" style="1" customWidth="1"/>
    <col min="41" max="41" width="2.44140625" style="1" customWidth="1"/>
    <col min="42" max="42" width="1.6640625" style="1" customWidth="1"/>
    <col min="43" max="44" width="2" style="1" customWidth="1"/>
    <col min="45" max="45" width="1.88671875" style="1" customWidth="1"/>
    <col min="46" max="47" width="2.44140625" style="1" customWidth="1"/>
    <col min="48" max="48" width="1.6640625" style="1" customWidth="1"/>
    <col min="49" max="49" width="2" style="1" customWidth="1"/>
    <col min="50" max="50" width="2.21875" style="1" customWidth="1"/>
    <col min="51" max="51" width="3.88671875" style="1" customWidth="1"/>
    <col min="52" max="52" width="2.6640625" style="1" customWidth="1"/>
    <col min="53" max="53" width="3.109375" style="1" customWidth="1"/>
    <col min="54" max="54" width="3.6640625" style="1" customWidth="1"/>
    <col min="55" max="55" width="3.33203125" style="1" customWidth="1"/>
    <col min="56" max="56" width="2.77734375" style="1" customWidth="1"/>
    <col min="57" max="57" width="2.5546875" style="1" customWidth="1"/>
    <col min="58" max="58" width="2.44140625" style="1" customWidth="1"/>
    <col min="59" max="59" width="3.44140625" style="1" customWidth="1"/>
    <col min="60" max="60" width="4.21875" style="1" customWidth="1"/>
    <col min="61" max="62" width="3.77734375" style="1" customWidth="1"/>
    <col min="63" max="63" width="6.109375" style="1" customWidth="1"/>
    <col min="64" max="64" width="6.21875" style="1" customWidth="1"/>
    <col min="65" max="16384" width="8.77734375" style="1"/>
  </cols>
  <sheetData>
    <row r="1" spans="1:62" ht="133.5" customHeight="1" x14ac:dyDescent="0.2">
      <c r="A1" s="20"/>
      <c r="B1" s="21" t="s">
        <v>8</v>
      </c>
      <c r="C1" s="22" t="s">
        <v>9</v>
      </c>
      <c r="D1" s="14" t="s">
        <v>0</v>
      </c>
      <c r="E1" s="11" t="s">
        <v>1</v>
      </c>
      <c r="F1" s="56" t="s">
        <v>49</v>
      </c>
      <c r="G1" s="56" t="s">
        <v>50</v>
      </c>
      <c r="H1" s="16" t="s">
        <v>51</v>
      </c>
      <c r="I1" s="59" t="s">
        <v>52</v>
      </c>
      <c r="J1" s="57" t="s">
        <v>68</v>
      </c>
      <c r="K1" s="16" t="s">
        <v>53</v>
      </c>
      <c r="L1" s="58" t="s">
        <v>71</v>
      </c>
      <c r="M1" s="16" t="s">
        <v>54</v>
      </c>
      <c r="N1" s="16" t="s">
        <v>55</v>
      </c>
      <c r="O1" s="57" t="s">
        <v>69</v>
      </c>
      <c r="P1" s="16" t="s">
        <v>56</v>
      </c>
      <c r="Q1" s="16" t="s">
        <v>57</v>
      </c>
      <c r="R1" s="16" t="s">
        <v>58</v>
      </c>
      <c r="S1" s="58" t="s">
        <v>72</v>
      </c>
      <c r="T1" s="16" t="s">
        <v>59</v>
      </c>
      <c r="U1" s="16" t="s">
        <v>60</v>
      </c>
      <c r="V1" s="16" t="s">
        <v>61</v>
      </c>
      <c r="W1" s="16" t="s">
        <v>62</v>
      </c>
      <c r="X1" s="16" t="s">
        <v>63</v>
      </c>
      <c r="Y1" s="16" t="s">
        <v>64</v>
      </c>
      <c r="Z1" s="16" t="s">
        <v>65</v>
      </c>
      <c r="AA1" s="57" t="s">
        <v>70</v>
      </c>
      <c r="AB1" s="16" t="s">
        <v>66</v>
      </c>
      <c r="AC1" s="58" t="s">
        <v>73</v>
      </c>
      <c r="AD1" s="16" t="s">
        <v>67</v>
      </c>
      <c r="AE1" s="16" t="s">
        <v>67</v>
      </c>
      <c r="AF1" s="16"/>
      <c r="AG1" s="16"/>
      <c r="AH1" s="46"/>
      <c r="AI1" s="56" t="s">
        <v>49</v>
      </c>
      <c r="AJ1" s="56" t="s">
        <v>50</v>
      </c>
      <c r="AK1" s="16" t="s">
        <v>51</v>
      </c>
      <c r="AL1" s="16" t="s">
        <v>52</v>
      </c>
      <c r="AM1" s="57" t="s">
        <v>68</v>
      </c>
      <c r="AN1" s="16" t="s">
        <v>53</v>
      </c>
      <c r="AO1" s="58" t="s">
        <v>71</v>
      </c>
      <c r="AP1" s="16" t="s">
        <v>54</v>
      </c>
      <c r="AQ1" s="16" t="s">
        <v>55</v>
      </c>
      <c r="AR1" s="57" t="s">
        <v>69</v>
      </c>
      <c r="AS1" s="16" t="s">
        <v>56</v>
      </c>
      <c r="AT1" s="16" t="s">
        <v>57</v>
      </c>
      <c r="AU1" s="16" t="s">
        <v>58</v>
      </c>
      <c r="AV1" s="58" t="s">
        <v>72</v>
      </c>
      <c r="AW1" s="16" t="s">
        <v>59</v>
      </c>
      <c r="AX1" s="16" t="s">
        <v>60</v>
      </c>
      <c r="AY1" s="16" t="s">
        <v>61</v>
      </c>
      <c r="AZ1" s="16" t="s">
        <v>62</v>
      </c>
      <c r="BA1" s="16" t="s">
        <v>63</v>
      </c>
      <c r="BB1" s="16" t="s">
        <v>113</v>
      </c>
      <c r="BC1" s="16" t="s">
        <v>65</v>
      </c>
      <c r="BD1" s="57" t="s">
        <v>70</v>
      </c>
      <c r="BE1" s="16" t="s">
        <v>66</v>
      </c>
      <c r="BF1" s="58" t="s">
        <v>73</v>
      </c>
      <c r="BG1" s="16" t="s">
        <v>67</v>
      </c>
      <c r="BH1" s="16" t="s">
        <v>67</v>
      </c>
      <c r="BI1" s="16"/>
      <c r="BJ1" s="16"/>
    </row>
    <row r="2" spans="1:62" ht="11.1" customHeight="1" x14ac:dyDescent="0.2">
      <c r="A2" s="24">
        <v>27</v>
      </c>
      <c r="B2" s="25"/>
      <c r="C2" s="26"/>
      <c r="D2" s="12">
        <f t="shared" ref="D2:D38" si="0">SUM(AI2:BJ2)-E2</f>
        <v>0</v>
      </c>
      <c r="E2" s="13"/>
      <c r="F2" s="27"/>
      <c r="G2" s="27"/>
      <c r="H2" s="27"/>
      <c r="I2" s="60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32"/>
      <c r="AI2" s="27"/>
      <c r="AJ2" s="27"/>
      <c r="AK2" s="27">
        <f t="shared" ref="AK2:AM17" si="1">IF(H2="",0,VLOOKUP(H2,TCO,3,FALSE))</f>
        <v>0</v>
      </c>
      <c r="AL2" s="27">
        <f t="shared" si="1"/>
        <v>0</v>
      </c>
      <c r="AM2" s="27">
        <f t="shared" ref="AM2:AM38" si="2">IF(J2="",0,VLOOKUP(J2,Puntentelling,4,0))</f>
        <v>0</v>
      </c>
      <c r="AN2" s="27">
        <f t="shared" ref="AN2:AR17" si="3">IF(K2="",0,VLOOKUP(K2,TCO,3,FALSE))</f>
        <v>0</v>
      </c>
      <c r="AO2" s="15">
        <f t="shared" si="3"/>
        <v>0</v>
      </c>
      <c r="AP2" s="27">
        <f t="shared" si="3"/>
        <v>0</v>
      </c>
      <c r="AQ2" s="27">
        <f t="shared" si="3"/>
        <v>0</v>
      </c>
      <c r="AR2" s="27">
        <f t="shared" ref="AR2:AR38" si="4">IF(O2="",0,VLOOKUP(O2,Puntentelling,4,0))</f>
        <v>0</v>
      </c>
      <c r="AS2" s="27">
        <f t="shared" ref="AS2:BC17" si="5">IF(P2="",0,VLOOKUP(P2,TCO,3,FALSE))</f>
        <v>0</v>
      </c>
      <c r="AT2" s="27">
        <f t="shared" si="5"/>
        <v>0</v>
      </c>
      <c r="AU2" s="27">
        <f t="shared" si="5"/>
        <v>0</v>
      </c>
      <c r="AV2" s="15">
        <f t="shared" si="5"/>
        <v>0</v>
      </c>
      <c r="AW2" s="27">
        <f t="shared" si="5"/>
        <v>0</v>
      </c>
      <c r="AX2" s="27">
        <f t="shared" si="5"/>
        <v>0</v>
      </c>
      <c r="AY2" s="27">
        <f t="shared" si="5"/>
        <v>0</v>
      </c>
      <c r="AZ2" s="27">
        <f t="shared" si="5"/>
        <v>0</v>
      </c>
      <c r="BA2" s="27">
        <f t="shared" si="5"/>
        <v>0</v>
      </c>
      <c r="BB2" s="27">
        <f t="shared" si="5"/>
        <v>0</v>
      </c>
      <c r="BC2" s="27">
        <f t="shared" si="5"/>
        <v>0</v>
      </c>
      <c r="BD2" s="15">
        <f t="shared" ref="BD2:BD38" si="6">IF(AA2="",0,VLOOKUP(AA2,Puntentelling,4,0))</f>
        <v>0</v>
      </c>
      <c r="BE2" s="27">
        <f t="shared" ref="BE2:BJ17" si="7">IF(AB2="",0,VLOOKUP(AB2,TCO,3,FALSE))</f>
        <v>0</v>
      </c>
      <c r="BF2" s="27">
        <f t="shared" si="7"/>
        <v>0</v>
      </c>
      <c r="BG2" s="27">
        <f t="shared" si="7"/>
        <v>0</v>
      </c>
      <c r="BH2" s="27">
        <f t="shared" si="7"/>
        <v>0</v>
      </c>
      <c r="BI2" s="27">
        <f t="shared" si="7"/>
        <v>0</v>
      </c>
      <c r="BJ2" s="27">
        <f t="shared" si="7"/>
        <v>0</v>
      </c>
    </row>
    <row r="3" spans="1:62" ht="11.25" customHeight="1" x14ac:dyDescent="0.2">
      <c r="A3" s="28">
        <v>1</v>
      </c>
      <c r="B3" s="25" t="s">
        <v>95</v>
      </c>
      <c r="C3" s="26" t="s">
        <v>28</v>
      </c>
      <c r="D3" s="12">
        <f t="shared" si="0"/>
        <v>39</v>
      </c>
      <c r="E3" s="13"/>
      <c r="F3" s="27"/>
      <c r="G3" s="27"/>
      <c r="H3" s="27">
        <v>8</v>
      </c>
      <c r="I3" s="60"/>
      <c r="J3" s="27">
        <v>1</v>
      </c>
      <c r="K3" s="27"/>
      <c r="L3" s="27"/>
      <c r="M3" s="27"/>
      <c r="N3" s="27"/>
      <c r="O3" s="15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32"/>
      <c r="AI3" s="27"/>
      <c r="AJ3" s="27"/>
      <c r="AK3" s="27">
        <f t="shared" si="1"/>
        <v>9</v>
      </c>
      <c r="AL3" s="27">
        <f t="shared" si="1"/>
        <v>0</v>
      </c>
      <c r="AM3" s="27">
        <f t="shared" si="2"/>
        <v>30</v>
      </c>
      <c r="AN3" s="27">
        <f t="shared" si="3"/>
        <v>0</v>
      </c>
      <c r="AO3" s="15">
        <f t="shared" si="3"/>
        <v>0</v>
      </c>
      <c r="AP3" s="27">
        <f t="shared" si="3"/>
        <v>0</v>
      </c>
      <c r="AQ3" s="27">
        <f t="shared" si="3"/>
        <v>0</v>
      </c>
      <c r="AR3" s="27">
        <f t="shared" si="4"/>
        <v>0</v>
      </c>
      <c r="AS3" s="27">
        <f t="shared" si="5"/>
        <v>0</v>
      </c>
      <c r="AT3" s="27">
        <f t="shared" si="5"/>
        <v>0</v>
      </c>
      <c r="AU3" s="27">
        <f t="shared" si="5"/>
        <v>0</v>
      </c>
      <c r="AV3" s="15">
        <f t="shared" si="5"/>
        <v>0</v>
      </c>
      <c r="AW3" s="27">
        <f t="shared" si="5"/>
        <v>0</v>
      </c>
      <c r="AX3" s="27">
        <f t="shared" si="5"/>
        <v>0</v>
      </c>
      <c r="AY3" s="27">
        <f t="shared" si="5"/>
        <v>0</v>
      </c>
      <c r="AZ3" s="27">
        <f t="shared" si="5"/>
        <v>0</v>
      </c>
      <c r="BA3" s="27">
        <f t="shared" si="5"/>
        <v>0</v>
      </c>
      <c r="BB3" s="27">
        <f t="shared" si="5"/>
        <v>0</v>
      </c>
      <c r="BC3" s="27">
        <f t="shared" si="5"/>
        <v>0</v>
      </c>
      <c r="BD3" s="15">
        <f t="shared" si="6"/>
        <v>0</v>
      </c>
      <c r="BE3" s="27">
        <f t="shared" si="7"/>
        <v>0</v>
      </c>
      <c r="BF3" s="27">
        <f t="shared" si="7"/>
        <v>0</v>
      </c>
      <c r="BG3" s="27">
        <f t="shared" si="7"/>
        <v>0</v>
      </c>
      <c r="BH3" s="27">
        <f t="shared" si="7"/>
        <v>0</v>
      </c>
      <c r="BI3" s="27">
        <f t="shared" si="7"/>
        <v>0</v>
      </c>
      <c r="BJ3" s="27">
        <f t="shared" si="7"/>
        <v>0</v>
      </c>
    </row>
    <row r="4" spans="1:62" ht="11.25" customHeight="1" x14ac:dyDescent="0.2">
      <c r="A4" s="28">
        <v>2</v>
      </c>
      <c r="B4" s="29" t="s">
        <v>91</v>
      </c>
      <c r="C4" s="26" t="s">
        <v>92</v>
      </c>
      <c r="D4" s="12">
        <f t="shared" si="0"/>
        <v>34</v>
      </c>
      <c r="E4" s="13"/>
      <c r="F4" s="27"/>
      <c r="G4" s="27"/>
      <c r="H4" s="27">
        <v>3</v>
      </c>
      <c r="I4" s="60"/>
      <c r="J4" s="27">
        <v>6</v>
      </c>
      <c r="K4" s="27"/>
      <c r="L4" s="27"/>
      <c r="M4" s="27"/>
      <c r="N4" s="27"/>
      <c r="O4" s="1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32"/>
      <c r="AI4" s="27"/>
      <c r="AJ4" s="27"/>
      <c r="AK4" s="27">
        <f t="shared" si="1"/>
        <v>18</v>
      </c>
      <c r="AL4" s="27">
        <f t="shared" si="1"/>
        <v>0</v>
      </c>
      <c r="AM4" s="27">
        <f t="shared" si="2"/>
        <v>16</v>
      </c>
      <c r="AN4" s="27">
        <f t="shared" si="3"/>
        <v>0</v>
      </c>
      <c r="AO4" s="15">
        <f t="shared" si="3"/>
        <v>0</v>
      </c>
      <c r="AP4" s="27">
        <f t="shared" si="3"/>
        <v>0</v>
      </c>
      <c r="AQ4" s="27">
        <f t="shared" si="3"/>
        <v>0</v>
      </c>
      <c r="AR4" s="27">
        <f t="shared" si="4"/>
        <v>0</v>
      </c>
      <c r="AS4" s="27">
        <f t="shared" si="5"/>
        <v>0</v>
      </c>
      <c r="AT4" s="27">
        <f t="shared" si="5"/>
        <v>0</v>
      </c>
      <c r="AU4" s="27">
        <f t="shared" si="5"/>
        <v>0</v>
      </c>
      <c r="AV4" s="15">
        <f t="shared" si="5"/>
        <v>0</v>
      </c>
      <c r="AW4" s="27">
        <f t="shared" si="5"/>
        <v>0</v>
      </c>
      <c r="AX4" s="27">
        <f t="shared" si="5"/>
        <v>0</v>
      </c>
      <c r="AY4" s="27">
        <f t="shared" si="5"/>
        <v>0</v>
      </c>
      <c r="AZ4" s="27">
        <f t="shared" si="5"/>
        <v>0</v>
      </c>
      <c r="BA4" s="27">
        <f t="shared" si="5"/>
        <v>0</v>
      </c>
      <c r="BB4" s="27">
        <f t="shared" si="5"/>
        <v>0</v>
      </c>
      <c r="BC4" s="27">
        <f t="shared" si="5"/>
        <v>0</v>
      </c>
      <c r="BD4" s="15">
        <f t="shared" si="6"/>
        <v>0</v>
      </c>
      <c r="BE4" s="27">
        <f t="shared" si="7"/>
        <v>0</v>
      </c>
      <c r="BF4" s="27">
        <f t="shared" si="7"/>
        <v>0</v>
      </c>
      <c r="BG4" s="27">
        <f t="shared" si="7"/>
        <v>0</v>
      </c>
      <c r="BH4" s="27">
        <f t="shared" si="7"/>
        <v>0</v>
      </c>
      <c r="BI4" s="27">
        <f t="shared" si="7"/>
        <v>0</v>
      </c>
      <c r="BJ4" s="27">
        <f t="shared" si="7"/>
        <v>0</v>
      </c>
    </row>
    <row r="5" spans="1:62" ht="11.25" customHeight="1" x14ac:dyDescent="0.2">
      <c r="A5" s="28">
        <v>3</v>
      </c>
      <c r="B5" s="25" t="s">
        <v>93</v>
      </c>
      <c r="C5" s="26" t="s">
        <v>27</v>
      </c>
      <c r="D5" s="12">
        <f t="shared" si="0"/>
        <v>33</v>
      </c>
      <c r="E5" s="13"/>
      <c r="F5" s="27"/>
      <c r="G5" s="27"/>
      <c r="H5" s="27">
        <v>4</v>
      </c>
      <c r="I5" s="60"/>
      <c r="J5" s="27">
        <v>5</v>
      </c>
      <c r="K5" s="27"/>
      <c r="L5" s="27"/>
      <c r="M5" s="27"/>
      <c r="N5" s="27"/>
      <c r="O5" s="15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32"/>
      <c r="AI5" s="27"/>
      <c r="AJ5" s="27"/>
      <c r="AK5" s="27">
        <f t="shared" si="1"/>
        <v>15</v>
      </c>
      <c r="AL5" s="27">
        <f t="shared" si="1"/>
        <v>0</v>
      </c>
      <c r="AM5" s="27">
        <f t="shared" si="2"/>
        <v>18</v>
      </c>
      <c r="AN5" s="27">
        <f t="shared" si="3"/>
        <v>0</v>
      </c>
      <c r="AO5" s="15">
        <f t="shared" si="3"/>
        <v>0</v>
      </c>
      <c r="AP5" s="27">
        <f t="shared" si="3"/>
        <v>0</v>
      </c>
      <c r="AQ5" s="27">
        <f t="shared" si="3"/>
        <v>0</v>
      </c>
      <c r="AR5" s="27">
        <f t="shared" si="4"/>
        <v>0</v>
      </c>
      <c r="AS5" s="27">
        <f t="shared" si="5"/>
        <v>0</v>
      </c>
      <c r="AT5" s="27">
        <f t="shared" si="5"/>
        <v>0</v>
      </c>
      <c r="AU5" s="27">
        <f t="shared" si="5"/>
        <v>0</v>
      </c>
      <c r="AV5" s="15">
        <f t="shared" si="5"/>
        <v>0</v>
      </c>
      <c r="AW5" s="27">
        <f t="shared" si="5"/>
        <v>0</v>
      </c>
      <c r="AX5" s="27">
        <f t="shared" si="5"/>
        <v>0</v>
      </c>
      <c r="AY5" s="27">
        <f t="shared" si="5"/>
        <v>0</v>
      </c>
      <c r="AZ5" s="27">
        <f t="shared" si="5"/>
        <v>0</v>
      </c>
      <c r="BA5" s="27">
        <f t="shared" si="5"/>
        <v>0</v>
      </c>
      <c r="BB5" s="27">
        <f t="shared" si="5"/>
        <v>0</v>
      </c>
      <c r="BC5" s="27">
        <f t="shared" si="5"/>
        <v>0</v>
      </c>
      <c r="BD5" s="15">
        <f t="shared" si="6"/>
        <v>0</v>
      </c>
      <c r="BE5" s="27">
        <f t="shared" si="7"/>
        <v>0</v>
      </c>
      <c r="BF5" s="27">
        <f t="shared" si="7"/>
        <v>0</v>
      </c>
      <c r="BG5" s="27">
        <f t="shared" si="7"/>
        <v>0</v>
      </c>
      <c r="BH5" s="27">
        <f t="shared" si="7"/>
        <v>0</v>
      </c>
      <c r="BI5" s="27">
        <f t="shared" si="7"/>
        <v>0</v>
      </c>
      <c r="BJ5" s="27">
        <f t="shared" si="7"/>
        <v>0</v>
      </c>
    </row>
    <row r="6" spans="1:62" ht="11.25" customHeight="1" x14ac:dyDescent="0.2">
      <c r="A6" s="28">
        <v>4</v>
      </c>
      <c r="B6" s="25" t="s">
        <v>94</v>
      </c>
      <c r="C6" s="26" t="s">
        <v>26</v>
      </c>
      <c r="D6" s="12">
        <f t="shared" si="0"/>
        <v>33</v>
      </c>
      <c r="E6" s="13"/>
      <c r="F6" s="27"/>
      <c r="G6" s="27"/>
      <c r="H6" s="27">
        <v>5</v>
      </c>
      <c r="I6" s="60"/>
      <c r="J6" s="27">
        <v>4</v>
      </c>
      <c r="K6" s="27"/>
      <c r="L6" s="27"/>
      <c r="M6" s="27"/>
      <c r="N6" s="27"/>
      <c r="O6" s="15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32"/>
      <c r="AI6" s="27"/>
      <c r="AJ6" s="27"/>
      <c r="AK6" s="27">
        <f t="shared" si="1"/>
        <v>13</v>
      </c>
      <c r="AL6" s="27">
        <f t="shared" si="1"/>
        <v>0</v>
      </c>
      <c r="AM6" s="27">
        <f t="shared" si="2"/>
        <v>20</v>
      </c>
      <c r="AN6" s="27">
        <f t="shared" si="3"/>
        <v>0</v>
      </c>
      <c r="AO6" s="15">
        <f t="shared" si="3"/>
        <v>0</v>
      </c>
      <c r="AP6" s="27">
        <f t="shared" si="3"/>
        <v>0</v>
      </c>
      <c r="AQ6" s="27">
        <f t="shared" si="3"/>
        <v>0</v>
      </c>
      <c r="AR6" s="27">
        <f t="shared" si="4"/>
        <v>0</v>
      </c>
      <c r="AS6" s="27">
        <f t="shared" si="5"/>
        <v>0</v>
      </c>
      <c r="AT6" s="27">
        <f t="shared" si="5"/>
        <v>0</v>
      </c>
      <c r="AU6" s="27">
        <f t="shared" si="5"/>
        <v>0</v>
      </c>
      <c r="AV6" s="15">
        <f t="shared" si="5"/>
        <v>0</v>
      </c>
      <c r="AW6" s="27">
        <f t="shared" si="5"/>
        <v>0</v>
      </c>
      <c r="AX6" s="27">
        <f t="shared" si="5"/>
        <v>0</v>
      </c>
      <c r="AY6" s="27">
        <f t="shared" si="5"/>
        <v>0</v>
      </c>
      <c r="AZ6" s="27">
        <f t="shared" si="5"/>
        <v>0</v>
      </c>
      <c r="BA6" s="27">
        <f t="shared" si="5"/>
        <v>0</v>
      </c>
      <c r="BB6" s="27">
        <f t="shared" si="5"/>
        <v>0</v>
      </c>
      <c r="BC6" s="27">
        <f t="shared" si="5"/>
        <v>0</v>
      </c>
      <c r="BD6" s="15">
        <f t="shared" si="6"/>
        <v>0</v>
      </c>
      <c r="BE6" s="27">
        <f t="shared" si="7"/>
        <v>0</v>
      </c>
      <c r="BF6" s="27">
        <f t="shared" si="7"/>
        <v>0</v>
      </c>
      <c r="BG6" s="27">
        <f t="shared" si="7"/>
        <v>0</v>
      </c>
      <c r="BH6" s="27">
        <f t="shared" si="7"/>
        <v>0</v>
      </c>
      <c r="BI6" s="27">
        <f t="shared" si="7"/>
        <v>0</v>
      </c>
      <c r="BJ6" s="27">
        <f t="shared" si="7"/>
        <v>0</v>
      </c>
    </row>
    <row r="7" spans="1:62" ht="11.25" customHeight="1" x14ac:dyDescent="0.2">
      <c r="A7" s="28">
        <v>5</v>
      </c>
      <c r="B7" s="25" t="s">
        <v>11</v>
      </c>
      <c r="C7" s="26" t="s">
        <v>6</v>
      </c>
      <c r="D7" s="12">
        <f t="shared" si="0"/>
        <v>33</v>
      </c>
      <c r="E7" s="13"/>
      <c r="F7" s="27"/>
      <c r="G7" s="27"/>
      <c r="H7" s="27">
        <v>7</v>
      </c>
      <c r="I7" s="60"/>
      <c r="J7" s="27">
        <v>3</v>
      </c>
      <c r="K7" s="27"/>
      <c r="L7" s="27"/>
      <c r="M7" s="27"/>
      <c r="N7" s="27"/>
      <c r="O7" s="15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32"/>
      <c r="AI7" s="27"/>
      <c r="AJ7" s="27"/>
      <c r="AK7" s="27">
        <f t="shared" si="1"/>
        <v>10</v>
      </c>
      <c r="AL7" s="27">
        <f t="shared" si="1"/>
        <v>0</v>
      </c>
      <c r="AM7" s="27">
        <f t="shared" si="2"/>
        <v>23</v>
      </c>
      <c r="AN7" s="27">
        <f t="shared" si="3"/>
        <v>0</v>
      </c>
      <c r="AO7" s="15">
        <f t="shared" si="3"/>
        <v>0</v>
      </c>
      <c r="AP7" s="27">
        <f t="shared" si="3"/>
        <v>0</v>
      </c>
      <c r="AQ7" s="27">
        <f t="shared" si="3"/>
        <v>0</v>
      </c>
      <c r="AR7" s="27">
        <f>IF(O7="",0,VLOOKUP(O7,Puntentelling,4,0))</f>
        <v>0</v>
      </c>
      <c r="AS7" s="27">
        <f t="shared" si="5"/>
        <v>0</v>
      </c>
      <c r="AT7" s="27">
        <f t="shared" si="5"/>
        <v>0</v>
      </c>
      <c r="AU7" s="27">
        <f t="shared" si="5"/>
        <v>0</v>
      </c>
      <c r="AV7" s="15">
        <f t="shared" si="5"/>
        <v>0</v>
      </c>
      <c r="AW7" s="27">
        <f t="shared" si="5"/>
        <v>0</v>
      </c>
      <c r="AX7" s="27">
        <f t="shared" si="5"/>
        <v>0</v>
      </c>
      <c r="AY7" s="27">
        <f t="shared" si="5"/>
        <v>0</v>
      </c>
      <c r="AZ7" s="27">
        <f t="shared" si="5"/>
        <v>0</v>
      </c>
      <c r="BA7" s="27">
        <f t="shared" si="5"/>
        <v>0</v>
      </c>
      <c r="BB7" s="27">
        <f t="shared" si="5"/>
        <v>0</v>
      </c>
      <c r="BC7" s="27">
        <f t="shared" si="5"/>
        <v>0</v>
      </c>
      <c r="BD7" s="15">
        <f t="shared" si="6"/>
        <v>0</v>
      </c>
      <c r="BE7" s="27">
        <f t="shared" si="7"/>
        <v>0</v>
      </c>
      <c r="BF7" s="27">
        <f t="shared" si="7"/>
        <v>0</v>
      </c>
      <c r="BG7" s="27">
        <f t="shared" si="7"/>
        <v>0</v>
      </c>
      <c r="BH7" s="27">
        <f t="shared" si="7"/>
        <v>0</v>
      </c>
      <c r="BI7" s="27">
        <f t="shared" si="7"/>
        <v>0</v>
      </c>
      <c r="BJ7" s="27">
        <f t="shared" si="7"/>
        <v>0</v>
      </c>
    </row>
    <row r="8" spans="1:62" ht="11.25" customHeight="1" x14ac:dyDescent="0.2">
      <c r="A8" s="28">
        <v>6</v>
      </c>
      <c r="B8" s="25" t="s">
        <v>101</v>
      </c>
      <c r="C8" s="26" t="s">
        <v>90</v>
      </c>
      <c r="D8" s="12">
        <f t="shared" si="0"/>
        <v>29</v>
      </c>
      <c r="E8" s="13"/>
      <c r="F8" s="27"/>
      <c r="G8" s="27"/>
      <c r="H8" s="27">
        <v>14</v>
      </c>
      <c r="I8" s="60"/>
      <c r="J8" s="27">
        <v>2</v>
      </c>
      <c r="K8" s="27"/>
      <c r="L8" s="27"/>
      <c r="M8" s="27"/>
      <c r="N8" s="27"/>
      <c r="O8" s="15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32"/>
      <c r="AI8" s="27"/>
      <c r="AJ8" s="27"/>
      <c r="AK8" s="27">
        <f t="shared" si="1"/>
        <v>3</v>
      </c>
      <c r="AL8" s="27">
        <f t="shared" si="1"/>
        <v>0</v>
      </c>
      <c r="AM8" s="27">
        <f t="shared" si="2"/>
        <v>26</v>
      </c>
      <c r="AN8" s="27">
        <f t="shared" si="3"/>
        <v>0</v>
      </c>
      <c r="AO8" s="15">
        <f t="shared" si="3"/>
        <v>0</v>
      </c>
      <c r="AP8" s="27">
        <f t="shared" si="3"/>
        <v>0</v>
      </c>
      <c r="AQ8" s="27">
        <f t="shared" si="3"/>
        <v>0</v>
      </c>
      <c r="AR8" s="27">
        <f t="shared" si="3"/>
        <v>0</v>
      </c>
      <c r="AS8" s="27">
        <f t="shared" si="5"/>
        <v>0</v>
      </c>
      <c r="AT8" s="27">
        <f t="shared" si="5"/>
        <v>0</v>
      </c>
      <c r="AU8" s="27">
        <f t="shared" si="5"/>
        <v>0</v>
      </c>
      <c r="AV8" s="15">
        <f t="shared" si="5"/>
        <v>0</v>
      </c>
      <c r="AW8" s="27">
        <f t="shared" si="5"/>
        <v>0</v>
      </c>
      <c r="AX8" s="27">
        <f t="shared" si="5"/>
        <v>0</v>
      </c>
      <c r="AY8" s="27">
        <f t="shared" si="5"/>
        <v>0</v>
      </c>
      <c r="AZ8" s="27">
        <f t="shared" si="5"/>
        <v>0</v>
      </c>
      <c r="BA8" s="27">
        <f t="shared" si="5"/>
        <v>0</v>
      </c>
      <c r="BB8" s="27">
        <f t="shared" si="5"/>
        <v>0</v>
      </c>
      <c r="BC8" s="27">
        <f t="shared" si="5"/>
        <v>0</v>
      </c>
      <c r="BD8" s="15">
        <f t="shared" si="6"/>
        <v>0</v>
      </c>
      <c r="BE8" s="27">
        <f t="shared" si="7"/>
        <v>0</v>
      </c>
      <c r="BF8" s="27">
        <f t="shared" si="7"/>
        <v>0</v>
      </c>
      <c r="BG8" s="27">
        <f t="shared" si="7"/>
        <v>0</v>
      </c>
      <c r="BH8" s="27">
        <f t="shared" si="7"/>
        <v>0</v>
      </c>
      <c r="BI8" s="27">
        <f t="shared" si="7"/>
        <v>0</v>
      </c>
      <c r="BJ8" s="27">
        <f t="shared" si="7"/>
        <v>0</v>
      </c>
    </row>
    <row r="9" spans="1:62" ht="11.25" customHeight="1" x14ac:dyDescent="0.3">
      <c r="A9" s="28">
        <v>7</v>
      </c>
      <c r="B9" s="25" t="s">
        <v>17</v>
      </c>
      <c r="C9" s="26" t="s">
        <v>16</v>
      </c>
      <c r="D9" s="12">
        <f t="shared" si="0"/>
        <v>25</v>
      </c>
      <c r="E9" s="13"/>
      <c r="F9" s="27"/>
      <c r="G9" s="27"/>
      <c r="H9" s="27">
        <v>1</v>
      </c>
      <c r="I9" s="60"/>
      <c r="J9" s="27"/>
      <c r="K9" s="27"/>
      <c r="L9" s="27"/>
      <c r="M9" s="27"/>
      <c r="N9" s="27"/>
      <c r="O9" s="15"/>
      <c r="P9" s="1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32"/>
      <c r="AI9" s="27"/>
      <c r="AJ9" s="27"/>
      <c r="AK9" s="27">
        <f t="shared" si="1"/>
        <v>25</v>
      </c>
      <c r="AL9" s="27">
        <f t="shared" si="1"/>
        <v>0</v>
      </c>
      <c r="AM9" s="27">
        <f t="shared" si="2"/>
        <v>0</v>
      </c>
      <c r="AN9" s="27">
        <f t="shared" si="3"/>
        <v>0</v>
      </c>
      <c r="AO9" s="15">
        <f t="shared" si="3"/>
        <v>0</v>
      </c>
      <c r="AP9" s="27">
        <f t="shared" si="3"/>
        <v>0</v>
      </c>
      <c r="AQ9" s="27">
        <f t="shared" si="3"/>
        <v>0</v>
      </c>
      <c r="AR9" s="27">
        <f t="shared" si="4"/>
        <v>0</v>
      </c>
      <c r="AS9" s="27">
        <f t="shared" si="5"/>
        <v>0</v>
      </c>
      <c r="AT9" s="27">
        <f t="shared" si="5"/>
        <v>0</v>
      </c>
      <c r="AU9" s="27">
        <f t="shared" si="5"/>
        <v>0</v>
      </c>
      <c r="AV9" s="15">
        <f t="shared" si="5"/>
        <v>0</v>
      </c>
      <c r="AW9" s="27">
        <f t="shared" si="5"/>
        <v>0</v>
      </c>
      <c r="AX9" s="27">
        <f t="shared" si="5"/>
        <v>0</v>
      </c>
      <c r="AY9" s="27">
        <f t="shared" si="5"/>
        <v>0</v>
      </c>
      <c r="AZ9" s="27">
        <f t="shared" si="5"/>
        <v>0</v>
      </c>
      <c r="BA9" s="27">
        <f t="shared" si="5"/>
        <v>0</v>
      </c>
      <c r="BB9" s="27">
        <f t="shared" si="5"/>
        <v>0</v>
      </c>
      <c r="BC9" s="27">
        <f t="shared" si="5"/>
        <v>0</v>
      </c>
      <c r="BD9" s="15">
        <f t="shared" si="6"/>
        <v>0</v>
      </c>
      <c r="BE9" s="27">
        <f t="shared" si="7"/>
        <v>0</v>
      </c>
      <c r="BF9" s="27">
        <f t="shared" si="7"/>
        <v>0</v>
      </c>
      <c r="BG9" s="27">
        <f t="shared" si="7"/>
        <v>0</v>
      </c>
      <c r="BH9" s="27">
        <f t="shared" si="7"/>
        <v>0</v>
      </c>
      <c r="BI9" s="27">
        <f t="shared" si="7"/>
        <v>0</v>
      </c>
      <c r="BJ9" s="27">
        <f t="shared" si="7"/>
        <v>0</v>
      </c>
    </row>
    <row r="10" spans="1:62" ht="11.25" customHeight="1" x14ac:dyDescent="0.2">
      <c r="A10" s="28">
        <v>8</v>
      </c>
      <c r="B10" s="25" t="s">
        <v>24</v>
      </c>
      <c r="C10" s="26" t="s">
        <v>25</v>
      </c>
      <c r="D10" s="12">
        <f t="shared" si="0"/>
        <v>21</v>
      </c>
      <c r="E10" s="13"/>
      <c r="F10" s="27"/>
      <c r="G10" s="27"/>
      <c r="H10" s="27">
        <v>2</v>
      </c>
      <c r="I10" s="60"/>
      <c r="J10" s="27"/>
      <c r="K10" s="27"/>
      <c r="L10" s="27"/>
      <c r="M10" s="27"/>
      <c r="N10" s="27"/>
      <c r="O10" s="15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32"/>
      <c r="AI10" s="27"/>
      <c r="AJ10" s="27"/>
      <c r="AK10" s="27">
        <f t="shared" si="1"/>
        <v>21</v>
      </c>
      <c r="AL10" s="27">
        <f t="shared" si="1"/>
        <v>0</v>
      </c>
      <c r="AM10" s="27">
        <f t="shared" si="2"/>
        <v>0</v>
      </c>
      <c r="AN10" s="27">
        <f t="shared" si="3"/>
        <v>0</v>
      </c>
      <c r="AO10" s="15">
        <f t="shared" si="3"/>
        <v>0</v>
      </c>
      <c r="AP10" s="27">
        <f t="shared" si="3"/>
        <v>0</v>
      </c>
      <c r="AQ10" s="27">
        <f t="shared" si="3"/>
        <v>0</v>
      </c>
      <c r="AR10" s="27">
        <f t="shared" si="4"/>
        <v>0</v>
      </c>
      <c r="AS10" s="27">
        <f t="shared" si="5"/>
        <v>0</v>
      </c>
      <c r="AT10" s="27">
        <f t="shared" si="5"/>
        <v>0</v>
      </c>
      <c r="AU10" s="27">
        <f t="shared" si="5"/>
        <v>0</v>
      </c>
      <c r="AV10" s="15">
        <f t="shared" si="5"/>
        <v>0</v>
      </c>
      <c r="AW10" s="27">
        <f t="shared" si="5"/>
        <v>0</v>
      </c>
      <c r="AX10" s="27">
        <f t="shared" si="5"/>
        <v>0</v>
      </c>
      <c r="AY10" s="27">
        <f t="shared" si="5"/>
        <v>0</v>
      </c>
      <c r="AZ10" s="27">
        <f t="shared" si="5"/>
        <v>0</v>
      </c>
      <c r="BA10" s="27">
        <f t="shared" si="5"/>
        <v>0</v>
      </c>
      <c r="BB10" s="27">
        <f t="shared" si="5"/>
        <v>0</v>
      </c>
      <c r="BC10" s="27">
        <f t="shared" si="5"/>
        <v>0</v>
      </c>
      <c r="BD10" s="15">
        <f t="shared" si="6"/>
        <v>0</v>
      </c>
      <c r="BE10" s="27">
        <f t="shared" si="7"/>
        <v>0</v>
      </c>
      <c r="BF10" s="27">
        <f t="shared" si="7"/>
        <v>0</v>
      </c>
      <c r="BG10" s="27">
        <f t="shared" si="7"/>
        <v>0</v>
      </c>
      <c r="BH10" s="27">
        <f t="shared" si="7"/>
        <v>0</v>
      </c>
      <c r="BI10" s="27">
        <f t="shared" si="7"/>
        <v>0</v>
      </c>
      <c r="BJ10" s="27">
        <f t="shared" si="7"/>
        <v>0</v>
      </c>
    </row>
    <row r="11" spans="1:62" ht="11.25" customHeight="1" x14ac:dyDescent="0.2">
      <c r="A11" s="28">
        <v>9</v>
      </c>
      <c r="B11" s="25" t="s">
        <v>99</v>
      </c>
      <c r="C11" s="26" t="s">
        <v>100</v>
      </c>
      <c r="D11" s="12">
        <f t="shared" si="0"/>
        <v>20</v>
      </c>
      <c r="E11" s="13"/>
      <c r="F11" s="27"/>
      <c r="G11" s="27"/>
      <c r="H11" s="27">
        <v>12</v>
      </c>
      <c r="I11" s="60"/>
      <c r="J11" s="27">
        <v>7</v>
      </c>
      <c r="K11" s="27"/>
      <c r="L11" s="27"/>
      <c r="M11" s="27"/>
      <c r="N11" s="27"/>
      <c r="O11" s="15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2"/>
      <c r="AI11" s="27"/>
      <c r="AJ11" s="27"/>
      <c r="AK11" s="27">
        <f t="shared" si="1"/>
        <v>5</v>
      </c>
      <c r="AL11" s="27">
        <f t="shared" si="1"/>
        <v>0</v>
      </c>
      <c r="AM11" s="27">
        <f t="shared" si="2"/>
        <v>15</v>
      </c>
      <c r="AN11" s="27">
        <f t="shared" si="3"/>
        <v>0</v>
      </c>
      <c r="AO11" s="15">
        <f t="shared" si="3"/>
        <v>0</v>
      </c>
      <c r="AP11" s="27">
        <f t="shared" si="3"/>
        <v>0</v>
      </c>
      <c r="AQ11" s="27">
        <f t="shared" si="3"/>
        <v>0</v>
      </c>
      <c r="AR11" s="27">
        <f t="shared" si="4"/>
        <v>0</v>
      </c>
      <c r="AS11" s="27">
        <f t="shared" si="5"/>
        <v>0</v>
      </c>
      <c r="AT11" s="27">
        <f t="shared" si="5"/>
        <v>0</v>
      </c>
      <c r="AU11" s="27">
        <f t="shared" si="5"/>
        <v>0</v>
      </c>
      <c r="AV11" s="15">
        <f t="shared" si="5"/>
        <v>0</v>
      </c>
      <c r="AW11" s="27">
        <f t="shared" si="5"/>
        <v>0</v>
      </c>
      <c r="AX11" s="27">
        <f t="shared" si="5"/>
        <v>0</v>
      </c>
      <c r="AY11" s="27">
        <f t="shared" si="5"/>
        <v>0</v>
      </c>
      <c r="AZ11" s="27">
        <f t="shared" si="5"/>
        <v>0</v>
      </c>
      <c r="BA11" s="27">
        <f t="shared" si="5"/>
        <v>0</v>
      </c>
      <c r="BB11" s="27">
        <f t="shared" si="5"/>
        <v>0</v>
      </c>
      <c r="BC11" s="27">
        <f t="shared" si="5"/>
        <v>0</v>
      </c>
      <c r="BD11" s="15">
        <f t="shared" si="6"/>
        <v>0</v>
      </c>
      <c r="BE11" s="27">
        <f t="shared" si="7"/>
        <v>0</v>
      </c>
      <c r="BF11" s="27">
        <f t="shared" si="7"/>
        <v>0</v>
      </c>
      <c r="BG11" s="27">
        <f t="shared" si="7"/>
        <v>0</v>
      </c>
      <c r="BH11" s="27">
        <f t="shared" si="7"/>
        <v>0</v>
      </c>
      <c r="BI11" s="27">
        <f t="shared" si="7"/>
        <v>0</v>
      </c>
      <c r="BJ11" s="27">
        <f t="shared" si="7"/>
        <v>0</v>
      </c>
    </row>
    <row r="12" spans="1:62" ht="11.25" customHeight="1" x14ac:dyDescent="0.2">
      <c r="A12" s="28">
        <v>10</v>
      </c>
      <c r="B12" s="25" t="s">
        <v>102</v>
      </c>
      <c r="C12" s="26" t="s">
        <v>103</v>
      </c>
      <c r="D12" s="12">
        <f t="shared" si="0"/>
        <v>16</v>
      </c>
      <c r="E12" s="13"/>
      <c r="F12" s="27"/>
      <c r="G12" s="27"/>
      <c r="H12" s="27">
        <v>15</v>
      </c>
      <c r="I12" s="60"/>
      <c r="J12" s="27">
        <v>8</v>
      </c>
      <c r="K12" s="27"/>
      <c r="L12" s="27"/>
      <c r="M12" s="27"/>
      <c r="N12" s="27"/>
      <c r="O12" s="15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32"/>
      <c r="AI12" s="27"/>
      <c r="AJ12" s="27"/>
      <c r="AK12" s="27">
        <f t="shared" si="1"/>
        <v>2</v>
      </c>
      <c r="AL12" s="27">
        <f t="shared" si="1"/>
        <v>0</v>
      </c>
      <c r="AM12" s="27">
        <f t="shared" si="2"/>
        <v>14</v>
      </c>
      <c r="AN12" s="27">
        <f t="shared" si="3"/>
        <v>0</v>
      </c>
      <c r="AO12" s="15">
        <f t="shared" si="3"/>
        <v>0</v>
      </c>
      <c r="AP12" s="27">
        <f t="shared" si="3"/>
        <v>0</v>
      </c>
      <c r="AQ12" s="27">
        <f t="shared" si="3"/>
        <v>0</v>
      </c>
      <c r="AR12" s="27">
        <f t="shared" si="4"/>
        <v>0</v>
      </c>
      <c r="AS12" s="27">
        <f t="shared" si="5"/>
        <v>0</v>
      </c>
      <c r="AT12" s="27">
        <f t="shared" si="5"/>
        <v>0</v>
      </c>
      <c r="AU12" s="27">
        <f t="shared" si="5"/>
        <v>0</v>
      </c>
      <c r="AV12" s="15">
        <f t="shared" si="5"/>
        <v>0</v>
      </c>
      <c r="AW12" s="27">
        <f t="shared" si="5"/>
        <v>0</v>
      </c>
      <c r="AX12" s="27">
        <f t="shared" si="5"/>
        <v>0</v>
      </c>
      <c r="AY12" s="27">
        <f t="shared" si="5"/>
        <v>0</v>
      </c>
      <c r="AZ12" s="27">
        <f t="shared" si="5"/>
        <v>0</v>
      </c>
      <c r="BA12" s="27">
        <f t="shared" si="5"/>
        <v>0</v>
      </c>
      <c r="BB12" s="27">
        <f t="shared" si="5"/>
        <v>0</v>
      </c>
      <c r="BC12" s="27">
        <f t="shared" si="5"/>
        <v>0</v>
      </c>
      <c r="BD12" s="15">
        <f t="shared" si="6"/>
        <v>0</v>
      </c>
      <c r="BE12" s="27">
        <f t="shared" si="7"/>
        <v>0</v>
      </c>
      <c r="BF12" s="27">
        <f t="shared" si="7"/>
        <v>0</v>
      </c>
      <c r="BG12" s="27">
        <f t="shared" si="7"/>
        <v>0</v>
      </c>
      <c r="BH12" s="27">
        <f t="shared" si="7"/>
        <v>0</v>
      </c>
      <c r="BI12" s="27">
        <f t="shared" si="7"/>
        <v>0</v>
      </c>
      <c r="BJ12" s="27">
        <f t="shared" si="7"/>
        <v>0</v>
      </c>
    </row>
    <row r="13" spans="1:62" ht="11.25" customHeight="1" x14ac:dyDescent="0.2">
      <c r="A13" s="28">
        <v>12</v>
      </c>
      <c r="B13" s="25" t="s">
        <v>104</v>
      </c>
      <c r="C13" s="26" t="s">
        <v>48</v>
      </c>
      <c r="D13" s="12">
        <f t="shared" si="0"/>
        <v>14</v>
      </c>
      <c r="E13" s="13"/>
      <c r="F13" s="27"/>
      <c r="G13" s="27"/>
      <c r="H13" s="27">
        <v>16</v>
      </c>
      <c r="I13" s="60"/>
      <c r="J13" s="27">
        <v>9</v>
      </c>
      <c r="K13" s="27"/>
      <c r="L13" s="27"/>
      <c r="M13" s="27"/>
      <c r="N13" s="27"/>
      <c r="O13" s="15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2"/>
      <c r="AI13" s="27"/>
      <c r="AJ13" s="27"/>
      <c r="AK13" s="27">
        <f t="shared" si="1"/>
        <v>1</v>
      </c>
      <c r="AL13" s="27">
        <f t="shared" si="1"/>
        <v>0</v>
      </c>
      <c r="AM13" s="27">
        <f t="shared" si="2"/>
        <v>13</v>
      </c>
      <c r="AN13" s="27">
        <f t="shared" si="3"/>
        <v>0</v>
      </c>
      <c r="AO13" s="15">
        <f t="shared" si="3"/>
        <v>0</v>
      </c>
      <c r="AP13" s="27">
        <f t="shared" si="3"/>
        <v>0</v>
      </c>
      <c r="AQ13" s="27">
        <f t="shared" si="3"/>
        <v>0</v>
      </c>
      <c r="AR13" s="27">
        <f t="shared" si="4"/>
        <v>0</v>
      </c>
      <c r="AS13" s="27">
        <f t="shared" si="5"/>
        <v>0</v>
      </c>
      <c r="AT13" s="27">
        <f t="shared" si="5"/>
        <v>0</v>
      </c>
      <c r="AU13" s="27">
        <f t="shared" si="5"/>
        <v>0</v>
      </c>
      <c r="AV13" s="15">
        <f t="shared" si="5"/>
        <v>0</v>
      </c>
      <c r="AW13" s="27">
        <f t="shared" si="5"/>
        <v>0</v>
      </c>
      <c r="AX13" s="27">
        <f t="shared" si="5"/>
        <v>0</v>
      </c>
      <c r="AY13" s="27">
        <f t="shared" si="5"/>
        <v>0</v>
      </c>
      <c r="AZ13" s="27">
        <f t="shared" si="5"/>
        <v>0</v>
      </c>
      <c r="BA13" s="27">
        <f t="shared" si="5"/>
        <v>0</v>
      </c>
      <c r="BB13" s="27">
        <f t="shared" si="5"/>
        <v>0</v>
      </c>
      <c r="BC13" s="27">
        <f t="shared" si="5"/>
        <v>0</v>
      </c>
      <c r="BD13" s="15">
        <f t="shared" si="6"/>
        <v>0</v>
      </c>
      <c r="BE13" s="27">
        <f t="shared" si="7"/>
        <v>0</v>
      </c>
      <c r="BF13" s="27">
        <f t="shared" si="7"/>
        <v>0</v>
      </c>
      <c r="BG13" s="27">
        <f t="shared" si="7"/>
        <v>0</v>
      </c>
      <c r="BH13" s="27">
        <f t="shared" si="7"/>
        <v>0</v>
      </c>
      <c r="BI13" s="27">
        <f t="shared" si="7"/>
        <v>0</v>
      </c>
      <c r="BJ13" s="27">
        <f t="shared" si="7"/>
        <v>0</v>
      </c>
    </row>
    <row r="14" spans="1:62" ht="11.25" customHeight="1" x14ac:dyDescent="0.2">
      <c r="A14" s="28">
        <v>14</v>
      </c>
      <c r="B14" s="25" t="s">
        <v>110</v>
      </c>
      <c r="C14" s="26" t="s">
        <v>21</v>
      </c>
      <c r="D14" s="12">
        <f t="shared" si="0"/>
        <v>12</v>
      </c>
      <c r="E14" s="13"/>
      <c r="F14" s="27"/>
      <c r="G14" s="27"/>
      <c r="H14" s="27"/>
      <c r="I14" s="60"/>
      <c r="J14" s="27">
        <v>10</v>
      </c>
      <c r="K14" s="27"/>
      <c r="L14" s="27"/>
      <c r="M14" s="27"/>
      <c r="N14" s="27"/>
      <c r="O14" s="15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32"/>
      <c r="AI14" s="27"/>
      <c r="AJ14" s="27"/>
      <c r="AK14" s="27">
        <f t="shared" si="1"/>
        <v>0</v>
      </c>
      <c r="AL14" s="27">
        <f t="shared" si="1"/>
        <v>0</v>
      </c>
      <c r="AM14" s="27">
        <f t="shared" si="2"/>
        <v>12</v>
      </c>
      <c r="AN14" s="27">
        <f t="shared" si="3"/>
        <v>0</v>
      </c>
      <c r="AO14" s="15">
        <f t="shared" si="3"/>
        <v>0</v>
      </c>
      <c r="AP14" s="27">
        <f t="shared" si="3"/>
        <v>0</v>
      </c>
      <c r="AQ14" s="27">
        <f t="shared" si="3"/>
        <v>0</v>
      </c>
      <c r="AR14" s="27">
        <f t="shared" si="4"/>
        <v>0</v>
      </c>
      <c r="AS14" s="27">
        <f t="shared" si="5"/>
        <v>0</v>
      </c>
      <c r="AT14" s="27">
        <f t="shared" si="5"/>
        <v>0</v>
      </c>
      <c r="AU14" s="27">
        <f t="shared" si="5"/>
        <v>0</v>
      </c>
      <c r="AV14" s="15">
        <f t="shared" si="5"/>
        <v>0</v>
      </c>
      <c r="AW14" s="27">
        <f t="shared" si="5"/>
        <v>0</v>
      </c>
      <c r="AX14" s="27">
        <f t="shared" si="5"/>
        <v>0</v>
      </c>
      <c r="AY14" s="27">
        <f t="shared" si="5"/>
        <v>0</v>
      </c>
      <c r="AZ14" s="27">
        <f t="shared" si="5"/>
        <v>0</v>
      </c>
      <c r="BA14" s="27">
        <f t="shared" si="5"/>
        <v>0</v>
      </c>
      <c r="BB14" s="27">
        <f t="shared" si="5"/>
        <v>0</v>
      </c>
      <c r="BC14" s="27">
        <f t="shared" si="5"/>
        <v>0</v>
      </c>
      <c r="BD14" s="15">
        <f t="shared" si="6"/>
        <v>0</v>
      </c>
      <c r="BE14" s="27">
        <f t="shared" si="7"/>
        <v>0</v>
      </c>
      <c r="BF14" s="27">
        <f t="shared" si="7"/>
        <v>0</v>
      </c>
      <c r="BG14" s="27">
        <f t="shared" si="7"/>
        <v>0</v>
      </c>
      <c r="BH14" s="27">
        <f t="shared" si="7"/>
        <v>0</v>
      </c>
      <c r="BI14" s="27">
        <f t="shared" si="7"/>
        <v>0</v>
      </c>
      <c r="BJ14" s="27">
        <f t="shared" si="7"/>
        <v>0</v>
      </c>
    </row>
    <row r="15" spans="1:62" ht="11.25" customHeight="1" x14ac:dyDescent="0.2">
      <c r="A15" s="28">
        <v>11</v>
      </c>
      <c r="B15" s="25" t="s">
        <v>13</v>
      </c>
      <c r="C15" s="26" t="s">
        <v>40</v>
      </c>
      <c r="D15" s="12">
        <f t="shared" si="0"/>
        <v>11</v>
      </c>
      <c r="E15" s="13"/>
      <c r="F15" s="27"/>
      <c r="G15" s="27"/>
      <c r="H15" s="27">
        <v>6</v>
      </c>
      <c r="I15" s="60"/>
      <c r="J15" s="27"/>
      <c r="K15" s="27"/>
      <c r="L15" s="27"/>
      <c r="M15" s="27"/>
      <c r="N15" s="27"/>
      <c r="O15" s="15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32"/>
      <c r="AI15" s="27"/>
      <c r="AJ15" s="27"/>
      <c r="AK15" s="27">
        <f t="shared" si="1"/>
        <v>11</v>
      </c>
      <c r="AL15" s="27">
        <f t="shared" si="1"/>
        <v>0</v>
      </c>
      <c r="AM15" s="27">
        <f t="shared" si="2"/>
        <v>0</v>
      </c>
      <c r="AN15" s="27">
        <f t="shared" si="3"/>
        <v>0</v>
      </c>
      <c r="AO15" s="15">
        <f t="shared" si="3"/>
        <v>0</v>
      </c>
      <c r="AP15" s="27">
        <f t="shared" si="3"/>
        <v>0</v>
      </c>
      <c r="AQ15" s="27">
        <f t="shared" si="3"/>
        <v>0</v>
      </c>
      <c r="AR15" s="27">
        <f t="shared" si="4"/>
        <v>0</v>
      </c>
      <c r="AS15" s="27">
        <f t="shared" si="5"/>
        <v>0</v>
      </c>
      <c r="AT15" s="27">
        <f t="shared" si="5"/>
        <v>0</v>
      </c>
      <c r="AU15" s="27">
        <f t="shared" si="5"/>
        <v>0</v>
      </c>
      <c r="AV15" s="15">
        <f t="shared" si="5"/>
        <v>0</v>
      </c>
      <c r="AW15" s="27">
        <f t="shared" si="5"/>
        <v>0</v>
      </c>
      <c r="AX15" s="27">
        <f t="shared" si="5"/>
        <v>0</v>
      </c>
      <c r="AY15" s="27">
        <f t="shared" si="5"/>
        <v>0</v>
      </c>
      <c r="AZ15" s="27">
        <f t="shared" si="5"/>
        <v>0</v>
      </c>
      <c r="BA15" s="27">
        <f t="shared" si="5"/>
        <v>0</v>
      </c>
      <c r="BB15" s="27">
        <f t="shared" si="5"/>
        <v>0</v>
      </c>
      <c r="BC15" s="27">
        <f t="shared" si="5"/>
        <v>0</v>
      </c>
      <c r="BD15" s="15">
        <f t="shared" si="6"/>
        <v>0</v>
      </c>
      <c r="BE15" s="27">
        <f t="shared" si="7"/>
        <v>0</v>
      </c>
      <c r="BF15" s="27">
        <f t="shared" si="7"/>
        <v>0</v>
      </c>
      <c r="BG15" s="27">
        <f t="shared" si="7"/>
        <v>0</v>
      </c>
      <c r="BH15" s="27">
        <f t="shared" si="7"/>
        <v>0</v>
      </c>
      <c r="BI15" s="27">
        <f t="shared" si="7"/>
        <v>0</v>
      </c>
      <c r="BJ15" s="27">
        <f t="shared" si="7"/>
        <v>0</v>
      </c>
    </row>
    <row r="16" spans="1:62" ht="11.25" customHeight="1" x14ac:dyDescent="0.2">
      <c r="A16" s="28">
        <v>13</v>
      </c>
      <c r="B16" s="25" t="s">
        <v>96</v>
      </c>
      <c r="C16" s="26" t="s">
        <v>92</v>
      </c>
      <c r="D16" s="12">
        <f t="shared" si="0"/>
        <v>8</v>
      </c>
      <c r="E16" s="13"/>
      <c r="F16" s="27"/>
      <c r="G16" s="27"/>
      <c r="H16" s="27">
        <v>9</v>
      </c>
      <c r="I16" s="60"/>
      <c r="J16" s="27"/>
      <c r="K16" s="27"/>
      <c r="L16" s="27"/>
      <c r="M16" s="27"/>
      <c r="N16" s="27"/>
      <c r="O16" s="15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32"/>
      <c r="AI16" s="27"/>
      <c r="AJ16" s="27"/>
      <c r="AK16" s="27">
        <f t="shared" si="1"/>
        <v>8</v>
      </c>
      <c r="AL16" s="27">
        <f t="shared" si="1"/>
        <v>0</v>
      </c>
      <c r="AM16" s="27">
        <f>IF(J17="",0,VLOOKUP(J17,Puntentelling,4,0))</f>
        <v>0</v>
      </c>
      <c r="AN16" s="27">
        <f t="shared" si="3"/>
        <v>0</v>
      </c>
      <c r="AO16" s="15">
        <f t="shared" si="3"/>
        <v>0</v>
      </c>
      <c r="AP16" s="27">
        <f t="shared" si="3"/>
        <v>0</v>
      </c>
      <c r="AQ16" s="27">
        <f t="shared" si="3"/>
        <v>0</v>
      </c>
      <c r="AR16" s="27">
        <f t="shared" si="4"/>
        <v>0</v>
      </c>
      <c r="AS16" s="27">
        <f t="shared" si="5"/>
        <v>0</v>
      </c>
      <c r="AT16" s="27">
        <f t="shared" si="5"/>
        <v>0</v>
      </c>
      <c r="AU16" s="27">
        <f t="shared" si="5"/>
        <v>0</v>
      </c>
      <c r="AV16" s="15">
        <f t="shared" si="5"/>
        <v>0</v>
      </c>
      <c r="AW16" s="27">
        <f t="shared" si="5"/>
        <v>0</v>
      </c>
      <c r="AX16" s="27">
        <f t="shared" si="5"/>
        <v>0</v>
      </c>
      <c r="AY16" s="27">
        <f t="shared" si="5"/>
        <v>0</v>
      </c>
      <c r="AZ16" s="27">
        <f t="shared" si="5"/>
        <v>0</v>
      </c>
      <c r="BA16" s="27">
        <f t="shared" si="5"/>
        <v>0</v>
      </c>
      <c r="BB16" s="27">
        <f t="shared" si="5"/>
        <v>0</v>
      </c>
      <c r="BC16" s="27">
        <f t="shared" si="5"/>
        <v>0</v>
      </c>
      <c r="BD16" s="15">
        <f t="shared" si="6"/>
        <v>0</v>
      </c>
      <c r="BE16" s="27">
        <f t="shared" si="7"/>
        <v>0</v>
      </c>
      <c r="BF16" s="27">
        <f t="shared" si="7"/>
        <v>0</v>
      </c>
      <c r="BG16" s="27">
        <f t="shared" si="7"/>
        <v>0</v>
      </c>
      <c r="BH16" s="27">
        <f t="shared" si="7"/>
        <v>0</v>
      </c>
      <c r="BI16" s="27">
        <f t="shared" si="7"/>
        <v>0</v>
      </c>
      <c r="BJ16" s="27">
        <f t="shared" si="7"/>
        <v>0</v>
      </c>
    </row>
    <row r="17" spans="1:62" ht="11.25" customHeight="1" x14ac:dyDescent="0.2">
      <c r="A17" s="28">
        <v>15</v>
      </c>
      <c r="B17" s="25" t="s">
        <v>24</v>
      </c>
      <c r="C17" s="26" t="s">
        <v>97</v>
      </c>
      <c r="D17" s="12">
        <f t="shared" si="0"/>
        <v>7</v>
      </c>
      <c r="E17" s="13"/>
      <c r="F17" s="27"/>
      <c r="G17" s="27"/>
      <c r="H17" s="27">
        <v>10</v>
      </c>
      <c r="I17" s="60"/>
      <c r="J17" s="27"/>
      <c r="K17" s="27"/>
      <c r="L17" s="27"/>
      <c r="M17" s="27"/>
      <c r="N17" s="27"/>
      <c r="O17" s="15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32"/>
      <c r="AI17" s="27"/>
      <c r="AJ17" s="27"/>
      <c r="AK17" s="27">
        <f t="shared" si="1"/>
        <v>7</v>
      </c>
      <c r="AL17" s="27">
        <f t="shared" si="1"/>
        <v>0</v>
      </c>
      <c r="AM17" s="27">
        <f t="shared" si="1"/>
        <v>0</v>
      </c>
      <c r="AN17" s="27">
        <f t="shared" si="3"/>
        <v>0</v>
      </c>
      <c r="AO17" s="15">
        <f t="shared" si="3"/>
        <v>0</v>
      </c>
      <c r="AP17" s="27">
        <f t="shared" si="3"/>
        <v>0</v>
      </c>
      <c r="AQ17" s="27">
        <f t="shared" si="3"/>
        <v>0</v>
      </c>
      <c r="AR17" s="27">
        <f t="shared" si="4"/>
        <v>0</v>
      </c>
      <c r="AS17" s="27">
        <f t="shared" si="5"/>
        <v>0</v>
      </c>
      <c r="AT17" s="27">
        <f t="shared" si="5"/>
        <v>0</v>
      </c>
      <c r="AU17" s="27">
        <f t="shared" si="5"/>
        <v>0</v>
      </c>
      <c r="AV17" s="15">
        <f t="shared" si="5"/>
        <v>0</v>
      </c>
      <c r="AW17" s="27">
        <f t="shared" si="5"/>
        <v>0</v>
      </c>
      <c r="AX17" s="27">
        <f t="shared" si="5"/>
        <v>0</v>
      </c>
      <c r="AY17" s="27">
        <f t="shared" si="5"/>
        <v>0</v>
      </c>
      <c r="AZ17" s="27">
        <f t="shared" si="5"/>
        <v>0</v>
      </c>
      <c r="BA17" s="27">
        <f t="shared" si="5"/>
        <v>0</v>
      </c>
      <c r="BB17" s="27">
        <f t="shared" si="5"/>
        <v>0</v>
      </c>
      <c r="BC17" s="27">
        <f t="shared" si="5"/>
        <v>0</v>
      </c>
      <c r="BD17" s="15">
        <f t="shared" si="6"/>
        <v>0</v>
      </c>
      <c r="BE17" s="27">
        <f t="shared" si="7"/>
        <v>0</v>
      </c>
      <c r="BF17" s="27">
        <f t="shared" si="7"/>
        <v>0</v>
      </c>
      <c r="BG17" s="27">
        <f t="shared" si="7"/>
        <v>0</v>
      </c>
      <c r="BH17" s="27">
        <f t="shared" si="7"/>
        <v>0</v>
      </c>
      <c r="BI17" s="27">
        <f t="shared" si="7"/>
        <v>0</v>
      </c>
      <c r="BJ17" s="27">
        <f t="shared" si="7"/>
        <v>0</v>
      </c>
    </row>
    <row r="18" spans="1:62" ht="11.25" customHeight="1" x14ac:dyDescent="0.2">
      <c r="A18" s="28">
        <v>16</v>
      </c>
      <c r="B18" s="25" t="s">
        <v>39</v>
      </c>
      <c r="C18" s="26" t="s">
        <v>98</v>
      </c>
      <c r="D18" s="12">
        <f t="shared" si="0"/>
        <v>6</v>
      </c>
      <c r="E18" s="13"/>
      <c r="F18" s="27"/>
      <c r="G18" s="27"/>
      <c r="H18" s="27">
        <v>11</v>
      </c>
      <c r="I18" s="60"/>
      <c r="J18" s="27"/>
      <c r="K18" s="27"/>
      <c r="L18" s="27"/>
      <c r="M18" s="27"/>
      <c r="N18" s="27"/>
      <c r="O18" s="15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32"/>
      <c r="AI18" s="27"/>
      <c r="AJ18" s="27"/>
      <c r="AK18" s="27">
        <f t="shared" ref="AK18:AM33" si="8">IF(H18="",0,VLOOKUP(H18,TCO,3,FALSE))</f>
        <v>6</v>
      </c>
      <c r="AL18" s="27">
        <f t="shared" si="8"/>
        <v>0</v>
      </c>
      <c r="AM18" s="27">
        <f>IF(J17="",0,VLOOKUP(J17,TCO,3,FALSE))</f>
        <v>0</v>
      </c>
      <c r="AN18" s="27">
        <f t="shared" ref="AN18:AR33" si="9">IF(K18="",0,VLOOKUP(K18,TCO,3,FALSE))</f>
        <v>0</v>
      </c>
      <c r="AO18" s="15">
        <f t="shared" si="9"/>
        <v>0</v>
      </c>
      <c r="AP18" s="27">
        <f t="shared" si="9"/>
        <v>0</v>
      </c>
      <c r="AQ18" s="27">
        <f t="shared" si="9"/>
        <v>0</v>
      </c>
      <c r="AR18" s="27">
        <f>IF(O18="",0,VLOOKUP(O18,Puntentelling,4,0))</f>
        <v>0</v>
      </c>
      <c r="AS18" s="27">
        <f t="shared" ref="AS18:BC33" si="10">IF(P18="",0,VLOOKUP(P18,TCO,3,FALSE))</f>
        <v>0</v>
      </c>
      <c r="AT18" s="27">
        <f t="shared" si="10"/>
        <v>0</v>
      </c>
      <c r="AU18" s="27">
        <f t="shared" si="10"/>
        <v>0</v>
      </c>
      <c r="AV18" s="15">
        <f t="shared" si="10"/>
        <v>0</v>
      </c>
      <c r="AW18" s="27">
        <f t="shared" si="10"/>
        <v>0</v>
      </c>
      <c r="AX18" s="27">
        <f t="shared" si="10"/>
        <v>0</v>
      </c>
      <c r="AY18" s="27">
        <f t="shared" si="10"/>
        <v>0</v>
      </c>
      <c r="AZ18" s="27">
        <f t="shared" si="10"/>
        <v>0</v>
      </c>
      <c r="BA18" s="27">
        <f t="shared" si="10"/>
        <v>0</v>
      </c>
      <c r="BB18" s="27">
        <f t="shared" si="10"/>
        <v>0</v>
      </c>
      <c r="BC18" s="27">
        <f t="shared" si="10"/>
        <v>0</v>
      </c>
      <c r="BD18" s="15">
        <f t="shared" si="6"/>
        <v>0</v>
      </c>
      <c r="BE18" s="27">
        <f t="shared" ref="BE18:BJ33" si="11">IF(AB18="",0,VLOOKUP(AB18,TCO,3,FALSE))</f>
        <v>0</v>
      </c>
      <c r="BF18" s="27">
        <f t="shared" si="11"/>
        <v>0</v>
      </c>
      <c r="BG18" s="27">
        <f t="shared" si="11"/>
        <v>0</v>
      </c>
      <c r="BH18" s="27">
        <f t="shared" si="11"/>
        <v>0</v>
      </c>
      <c r="BI18" s="27">
        <f t="shared" si="11"/>
        <v>0</v>
      </c>
      <c r="BJ18" s="27">
        <f t="shared" si="11"/>
        <v>0</v>
      </c>
    </row>
    <row r="19" spans="1:62" ht="11.25" customHeight="1" x14ac:dyDescent="0.2">
      <c r="A19" s="28">
        <v>17</v>
      </c>
      <c r="B19" s="25" t="s">
        <v>37</v>
      </c>
      <c r="C19" s="26" t="s">
        <v>38</v>
      </c>
      <c r="D19" s="12">
        <f t="shared" si="0"/>
        <v>4</v>
      </c>
      <c r="E19" s="13"/>
      <c r="F19" s="27"/>
      <c r="G19" s="27"/>
      <c r="H19" s="27">
        <v>13</v>
      </c>
      <c r="I19" s="60"/>
      <c r="J19" s="27"/>
      <c r="K19" s="27"/>
      <c r="L19" s="27"/>
      <c r="M19" s="27"/>
      <c r="N19" s="27"/>
      <c r="O19" s="15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32"/>
      <c r="AI19" s="27"/>
      <c r="AJ19" s="27"/>
      <c r="AK19" s="27">
        <f t="shared" si="8"/>
        <v>4</v>
      </c>
      <c r="AL19" s="27">
        <f t="shared" si="8"/>
        <v>0</v>
      </c>
      <c r="AM19" s="27">
        <f>IF(J19="",0,VLOOKUP(J19,TCO,3,FALSE))</f>
        <v>0</v>
      </c>
      <c r="AN19" s="27">
        <f t="shared" si="9"/>
        <v>0</v>
      </c>
      <c r="AO19" s="15">
        <f t="shared" si="9"/>
        <v>0</v>
      </c>
      <c r="AP19" s="27">
        <f t="shared" si="9"/>
        <v>0</v>
      </c>
      <c r="AQ19" s="27">
        <f t="shared" si="9"/>
        <v>0</v>
      </c>
      <c r="AR19" s="27">
        <f>IF(O19="",0,VLOOKUP(O19,Puntentelling,4,0))</f>
        <v>0</v>
      </c>
      <c r="AS19" s="27">
        <f t="shared" si="10"/>
        <v>0</v>
      </c>
      <c r="AT19" s="27">
        <f t="shared" si="10"/>
        <v>0</v>
      </c>
      <c r="AU19" s="27">
        <f t="shared" si="10"/>
        <v>0</v>
      </c>
      <c r="AV19" s="15">
        <f t="shared" si="10"/>
        <v>0</v>
      </c>
      <c r="AW19" s="27">
        <f t="shared" si="10"/>
        <v>0</v>
      </c>
      <c r="AX19" s="27">
        <f t="shared" si="10"/>
        <v>0</v>
      </c>
      <c r="AY19" s="27">
        <f t="shared" si="10"/>
        <v>0</v>
      </c>
      <c r="AZ19" s="27">
        <f t="shared" si="10"/>
        <v>0</v>
      </c>
      <c r="BA19" s="27">
        <f t="shared" si="10"/>
        <v>0</v>
      </c>
      <c r="BB19" s="27">
        <f t="shared" si="10"/>
        <v>0</v>
      </c>
      <c r="BC19" s="27">
        <f t="shared" si="10"/>
        <v>0</v>
      </c>
      <c r="BD19" s="15">
        <f t="shared" si="6"/>
        <v>0</v>
      </c>
      <c r="BE19" s="27">
        <f t="shared" si="11"/>
        <v>0</v>
      </c>
      <c r="BF19" s="27">
        <f t="shared" si="11"/>
        <v>0</v>
      </c>
      <c r="BG19" s="27">
        <f t="shared" si="11"/>
        <v>0</v>
      </c>
      <c r="BH19" s="27">
        <f t="shared" si="11"/>
        <v>0</v>
      </c>
      <c r="BI19" s="27">
        <f t="shared" si="11"/>
        <v>0</v>
      </c>
      <c r="BJ19" s="27">
        <f t="shared" si="11"/>
        <v>0</v>
      </c>
    </row>
    <row r="20" spans="1:62" ht="11.25" customHeight="1" x14ac:dyDescent="0.2">
      <c r="A20" s="28">
        <v>18</v>
      </c>
      <c r="B20" s="54"/>
      <c r="D20" s="12">
        <f t="shared" si="0"/>
        <v>0</v>
      </c>
      <c r="E20" s="13"/>
      <c r="F20" s="27"/>
      <c r="G20" s="27"/>
      <c r="H20" s="27"/>
      <c r="I20" s="60"/>
      <c r="J20" s="27"/>
      <c r="K20" s="27"/>
      <c r="L20" s="27"/>
      <c r="M20" s="27"/>
      <c r="N20" s="27"/>
      <c r="O20" s="15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32"/>
      <c r="AI20" s="27"/>
      <c r="AJ20" s="27"/>
      <c r="AK20" s="27">
        <f t="shared" si="8"/>
        <v>0</v>
      </c>
      <c r="AL20" s="27">
        <f t="shared" si="8"/>
        <v>0</v>
      </c>
      <c r="AM20" s="27">
        <f t="shared" si="8"/>
        <v>0</v>
      </c>
      <c r="AN20" s="27">
        <f t="shared" si="9"/>
        <v>0</v>
      </c>
      <c r="AO20" s="15">
        <f t="shared" si="9"/>
        <v>0</v>
      </c>
      <c r="AP20" s="27">
        <f t="shared" si="9"/>
        <v>0</v>
      </c>
      <c r="AQ20" s="27">
        <f t="shared" si="9"/>
        <v>0</v>
      </c>
      <c r="AR20" s="27">
        <f>IF(O20="",0,VLOOKUP(O20,Puntentelling,4,0))</f>
        <v>0</v>
      </c>
      <c r="AS20" s="27">
        <f t="shared" si="10"/>
        <v>0</v>
      </c>
      <c r="AT20" s="27">
        <f t="shared" si="10"/>
        <v>0</v>
      </c>
      <c r="AU20" s="27">
        <f t="shared" si="10"/>
        <v>0</v>
      </c>
      <c r="AV20" s="15">
        <f t="shared" si="10"/>
        <v>0</v>
      </c>
      <c r="AW20" s="27">
        <f t="shared" si="10"/>
        <v>0</v>
      </c>
      <c r="AX20" s="27">
        <f t="shared" si="10"/>
        <v>0</v>
      </c>
      <c r="AY20" s="27">
        <f t="shared" si="10"/>
        <v>0</v>
      </c>
      <c r="AZ20" s="27">
        <f t="shared" si="10"/>
        <v>0</v>
      </c>
      <c r="BA20" s="27">
        <f t="shared" si="10"/>
        <v>0</v>
      </c>
      <c r="BB20" s="27">
        <f t="shared" si="10"/>
        <v>0</v>
      </c>
      <c r="BC20" s="27">
        <f t="shared" si="10"/>
        <v>0</v>
      </c>
      <c r="BD20" s="15">
        <f t="shared" si="6"/>
        <v>0</v>
      </c>
      <c r="BE20" s="27">
        <f t="shared" si="11"/>
        <v>0</v>
      </c>
      <c r="BF20" s="27">
        <f t="shared" si="11"/>
        <v>0</v>
      </c>
      <c r="BG20" s="27">
        <f t="shared" si="11"/>
        <v>0</v>
      </c>
      <c r="BH20" s="27">
        <f t="shared" si="11"/>
        <v>0</v>
      </c>
      <c r="BI20" s="27">
        <f t="shared" si="11"/>
        <v>0</v>
      </c>
      <c r="BJ20" s="27">
        <f t="shared" si="11"/>
        <v>0</v>
      </c>
    </row>
    <row r="21" spans="1:62" ht="11.25" customHeight="1" x14ac:dyDescent="0.2">
      <c r="A21" s="28">
        <v>19</v>
      </c>
      <c r="B21" s="25"/>
      <c r="C21" s="26"/>
      <c r="D21" s="12">
        <f t="shared" si="0"/>
        <v>0</v>
      </c>
      <c r="E21" s="13"/>
      <c r="F21" s="27"/>
      <c r="G21" s="27"/>
      <c r="H21" s="27"/>
      <c r="I21" s="60"/>
      <c r="J21" s="27"/>
      <c r="K21" s="27"/>
      <c r="L21" s="27"/>
      <c r="M21" s="27"/>
      <c r="N21" s="27"/>
      <c r="O21" s="15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32"/>
      <c r="AI21" s="27"/>
      <c r="AJ21" s="27"/>
      <c r="AK21" s="27">
        <f t="shared" si="8"/>
        <v>0</v>
      </c>
      <c r="AL21" s="27">
        <f t="shared" si="8"/>
        <v>0</v>
      </c>
      <c r="AM21" s="27">
        <f t="shared" si="2"/>
        <v>0</v>
      </c>
      <c r="AN21" s="27">
        <f t="shared" si="9"/>
        <v>0</v>
      </c>
      <c r="AO21" s="15">
        <f t="shared" si="9"/>
        <v>0</v>
      </c>
      <c r="AP21" s="27">
        <f t="shared" si="9"/>
        <v>0</v>
      </c>
      <c r="AQ21" s="27">
        <f t="shared" si="9"/>
        <v>0</v>
      </c>
      <c r="AR21" s="27">
        <f t="shared" si="4"/>
        <v>0</v>
      </c>
      <c r="AS21" s="27">
        <f t="shared" si="10"/>
        <v>0</v>
      </c>
      <c r="AT21" s="27">
        <f t="shared" si="10"/>
        <v>0</v>
      </c>
      <c r="AU21" s="27">
        <f t="shared" si="10"/>
        <v>0</v>
      </c>
      <c r="AV21" s="15">
        <f t="shared" si="10"/>
        <v>0</v>
      </c>
      <c r="AW21" s="27">
        <f t="shared" si="10"/>
        <v>0</v>
      </c>
      <c r="AX21" s="27">
        <f t="shared" si="10"/>
        <v>0</v>
      </c>
      <c r="AY21" s="27">
        <f t="shared" si="10"/>
        <v>0</v>
      </c>
      <c r="AZ21" s="27">
        <f t="shared" si="10"/>
        <v>0</v>
      </c>
      <c r="BA21" s="27">
        <f t="shared" si="10"/>
        <v>0</v>
      </c>
      <c r="BB21" s="27">
        <f t="shared" si="10"/>
        <v>0</v>
      </c>
      <c r="BC21" s="27">
        <f t="shared" si="10"/>
        <v>0</v>
      </c>
      <c r="BD21" s="15">
        <f t="shared" si="6"/>
        <v>0</v>
      </c>
      <c r="BE21" s="27">
        <f t="shared" si="11"/>
        <v>0</v>
      </c>
      <c r="BF21" s="27">
        <f t="shared" si="11"/>
        <v>0</v>
      </c>
      <c r="BG21" s="27">
        <f t="shared" si="11"/>
        <v>0</v>
      </c>
      <c r="BH21" s="27">
        <f t="shared" si="11"/>
        <v>0</v>
      </c>
      <c r="BI21" s="27">
        <f t="shared" si="11"/>
        <v>0</v>
      </c>
      <c r="BJ21" s="27">
        <f t="shared" si="11"/>
        <v>0</v>
      </c>
    </row>
    <row r="22" spans="1:62" ht="11.25" customHeight="1" x14ac:dyDescent="0.2">
      <c r="A22" s="28">
        <v>20</v>
      </c>
      <c r="B22" s="25"/>
      <c r="C22" s="26"/>
      <c r="D22" s="12">
        <f t="shared" si="0"/>
        <v>0</v>
      </c>
      <c r="E22" s="13"/>
      <c r="F22" s="27"/>
      <c r="G22" s="27"/>
      <c r="H22" s="27"/>
      <c r="I22" s="60"/>
      <c r="J22" s="27"/>
      <c r="K22" s="27"/>
      <c r="L22" s="27"/>
      <c r="M22" s="27"/>
      <c r="N22" s="27"/>
      <c r="O22" s="15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32"/>
      <c r="AI22" s="27"/>
      <c r="AJ22" s="27"/>
      <c r="AK22" s="27">
        <f t="shared" si="8"/>
        <v>0</v>
      </c>
      <c r="AL22" s="27">
        <f t="shared" si="8"/>
        <v>0</v>
      </c>
      <c r="AM22" s="27">
        <f t="shared" ref="AM22:AM26" si="12">IF(J22="",0,VLOOKUP(J22,Puntentelling,4,0))</f>
        <v>0</v>
      </c>
      <c r="AN22" s="27">
        <f t="shared" si="9"/>
        <v>0</v>
      </c>
      <c r="AO22" s="15">
        <f t="shared" si="9"/>
        <v>0</v>
      </c>
      <c r="AP22" s="27">
        <f t="shared" si="9"/>
        <v>0</v>
      </c>
      <c r="AQ22" s="27">
        <f t="shared" si="9"/>
        <v>0</v>
      </c>
      <c r="AR22" s="27" t="b">
        <f>AR23=IF(O23="",0,VLOOKUP(O23,Puntentelling,4,0))</f>
        <v>1</v>
      </c>
      <c r="AS22" s="27">
        <f t="shared" si="10"/>
        <v>0</v>
      </c>
      <c r="AT22" s="27">
        <f t="shared" si="10"/>
        <v>0</v>
      </c>
      <c r="AU22" s="27">
        <f t="shared" si="10"/>
        <v>0</v>
      </c>
      <c r="AV22" s="15">
        <f t="shared" si="10"/>
        <v>0</v>
      </c>
      <c r="AW22" s="27">
        <f t="shared" si="10"/>
        <v>0</v>
      </c>
      <c r="AX22" s="27">
        <f t="shared" si="10"/>
        <v>0</v>
      </c>
      <c r="AY22" s="27">
        <f t="shared" si="10"/>
        <v>0</v>
      </c>
      <c r="AZ22" s="27">
        <f t="shared" si="10"/>
        <v>0</v>
      </c>
      <c r="BA22" s="27">
        <f t="shared" si="10"/>
        <v>0</v>
      </c>
      <c r="BB22" s="27">
        <f t="shared" si="10"/>
        <v>0</v>
      </c>
      <c r="BC22" s="27">
        <f t="shared" si="10"/>
        <v>0</v>
      </c>
      <c r="BD22" s="15">
        <f t="shared" si="6"/>
        <v>0</v>
      </c>
      <c r="BE22" s="27">
        <f t="shared" si="11"/>
        <v>0</v>
      </c>
      <c r="BF22" s="27">
        <f t="shared" si="11"/>
        <v>0</v>
      </c>
      <c r="BG22" s="27">
        <f t="shared" si="11"/>
        <v>0</v>
      </c>
      <c r="BH22" s="27">
        <f t="shared" si="11"/>
        <v>0</v>
      </c>
      <c r="BI22" s="27">
        <f t="shared" si="11"/>
        <v>0</v>
      </c>
      <c r="BJ22" s="27">
        <f t="shared" si="11"/>
        <v>0</v>
      </c>
    </row>
    <row r="23" spans="1:62" s="34" customFormat="1" ht="11.25" customHeight="1" x14ac:dyDescent="0.2">
      <c r="A23" s="28">
        <v>21</v>
      </c>
      <c r="B23" s="25"/>
      <c r="C23" s="26"/>
      <c r="D23" s="12">
        <f t="shared" si="0"/>
        <v>0</v>
      </c>
      <c r="E23" s="13"/>
      <c r="F23" s="27"/>
      <c r="G23" s="27"/>
      <c r="H23" s="27"/>
      <c r="I23" s="60"/>
      <c r="J23" s="27"/>
      <c r="K23" s="27"/>
      <c r="L23" s="27"/>
      <c r="M23" s="27"/>
      <c r="N23" s="27"/>
      <c r="O23" s="15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2"/>
      <c r="AI23" s="27"/>
      <c r="AJ23" s="27"/>
      <c r="AK23" s="27">
        <f t="shared" si="8"/>
        <v>0</v>
      </c>
      <c r="AL23" s="27">
        <f t="shared" si="8"/>
        <v>0</v>
      </c>
      <c r="AM23" s="27">
        <f t="shared" si="12"/>
        <v>0</v>
      </c>
      <c r="AN23" s="27">
        <f t="shared" si="9"/>
        <v>0</v>
      </c>
      <c r="AO23" s="15">
        <f t="shared" si="9"/>
        <v>0</v>
      </c>
      <c r="AP23" s="27">
        <f t="shared" si="9"/>
        <v>0</v>
      </c>
      <c r="AQ23" s="27">
        <f t="shared" si="9"/>
        <v>0</v>
      </c>
      <c r="AR23" s="27">
        <f t="shared" si="9"/>
        <v>0</v>
      </c>
      <c r="AS23" s="27">
        <f t="shared" si="10"/>
        <v>0</v>
      </c>
      <c r="AT23" s="27">
        <f t="shared" si="10"/>
        <v>0</v>
      </c>
      <c r="AU23" s="27">
        <f t="shared" si="10"/>
        <v>0</v>
      </c>
      <c r="AV23" s="15">
        <f t="shared" si="10"/>
        <v>0</v>
      </c>
      <c r="AW23" s="27">
        <f t="shared" si="10"/>
        <v>0</v>
      </c>
      <c r="AX23" s="27">
        <f t="shared" si="10"/>
        <v>0</v>
      </c>
      <c r="AY23" s="27">
        <f t="shared" si="10"/>
        <v>0</v>
      </c>
      <c r="AZ23" s="27">
        <f t="shared" si="10"/>
        <v>0</v>
      </c>
      <c r="BA23" s="27">
        <f t="shared" si="10"/>
        <v>0</v>
      </c>
      <c r="BB23" s="27">
        <f t="shared" si="10"/>
        <v>0</v>
      </c>
      <c r="BC23" s="27">
        <f t="shared" si="10"/>
        <v>0</v>
      </c>
      <c r="BD23" s="15">
        <f t="shared" si="6"/>
        <v>0</v>
      </c>
      <c r="BE23" s="27">
        <f t="shared" si="11"/>
        <v>0</v>
      </c>
      <c r="BF23" s="27">
        <f t="shared" si="11"/>
        <v>0</v>
      </c>
      <c r="BG23" s="27">
        <f t="shared" si="11"/>
        <v>0</v>
      </c>
      <c r="BH23" s="27">
        <f t="shared" si="11"/>
        <v>0</v>
      </c>
      <c r="BI23" s="27">
        <f t="shared" si="11"/>
        <v>0</v>
      </c>
      <c r="BJ23" s="27">
        <f t="shared" si="11"/>
        <v>0</v>
      </c>
    </row>
    <row r="24" spans="1:62" s="34" customFormat="1" ht="11.25" customHeight="1" x14ac:dyDescent="0.2">
      <c r="A24" s="28">
        <v>22</v>
      </c>
      <c r="B24" s="29"/>
      <c r="C24" s="26"/>
      <c r="D24" s="12">
        <f t="shared" si="0"/>
        <v>0</v>
      </c>
      <c r="E24" s="13"/>
      <c r="F24" s="27"/>
      <c r="G24" s="27"/>
      <c r="H24" s="27"/>
      <c r="I24" s="60"/>
      <c r="J24" s="27"/>
      <c r="K24" s="27"/>
      <c r="L24" s="27"/>
      <c r="M24" s="27"/>
      <c r="N24" s="27"/>
      <c r="O24" s="15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32"/>
      <c r="AI24" s="27"/>
      <c r="AJ24" s="27"/>
      <c r="AK24" s="27">
        <f t="shared" si="8"/>
        <v>0</v>
      </c>
      <c r="AL24" s="27">
        <f t="shared" si="8"/>
        <v>0</v>
      </c>
      <c r="AM24" s="27">
        <f t="shared" si="12"/>
        <v>0</v>
      </c>
      <c r="AN24" s="27">
        <f t="shared" si="9"/>
        <v>0</v>
      </c>
      <c r="AO24" s="15">
        <f t="shared" si="9"/>
        <v>0</v>
      </c>
      <c r="AP24" s="27">
        <f t="shared" si="9"/>
        <v>0</v>
      </c>
      <c r="AQ24" s="27">
        <f t="shared" si="9"/>
        <v>0</v>
      </c>
      <c r="AR24" s="27">
        <f t="shared" ref="AR24:AR26" si="13">IF(O24="",0,VLOOKUP(O24,Puntentelling,4,0))</f>
        <v>0</v>
      </c>
      <c r="AS24" s="27">
        <f t="shared" si="10"/>
        <v>0</v>
      </c>
      <c r="AT24" s="27">
        <f t="shared" si="10"/>
        <v>0</v>
      </c>
      <c r="AU24" s="27">
        <f t="shared" si="10"/>
        <v>0</v>
      </c>
      <c r="AV24" s="15">
        <f t="shared" si="10"/>
        <v>0</v>
      </c>
      <c r="AW24" s="27">
        <f t="shared" si="10"/>
        <v>0</v>
      </c>
      <c r="AX24" s="27">
        <f t="shared" si="10"/>
        <v>0</v>
      </c>
      <c r="AY24" s="27">
        <f t="shared" si="10"/>
        <v>0</v>
      </c>
      <c r="AZ24" s="27">
        <f t="shared" si="10"/>
        <v>0</v>
      </c>
      <c r="BA24" s="27">
        <f t="shared" si="10"/>
        <v>0</v>
      </c>
      <c r="BB24" s="27">
        <f t="shared" si="10"/>
        <v>0</v>
      </c>
      <c r="BC24" s="27">
        <f t="shared" si="10"/>
        <v>0</v>
      </c>
      <c r="BD24" s="15">
        <f t="shared" si="6"/>
        <v>0</v>
      </c>
      <c r="BE24" s="27">
        <f t="shared" si="11"/>
        <v>0</v>
      </c>
      <c r="BF24" s="27">
        <f t="shared" si="11"/>
        <v>0</v>
      </c>
      <c r="BG24" s="27">
        <f t="shared" si="11"/>
        <v>0</v>
      </c>
      <c r="BH24" s="27">
        <f t="shared" si="11"/>
        <v>0</v>
      </c>
      <c r="BI24" s="27">
        <f t="shared" si="11"/>
        <v>0</v>
      </c>
      <c r="BJ24" s="27">
        <f t="shared" si="11"/>
        <v>0</v>
      </c>
    </row>
    <row r="25" spans="1:62" ht="11.25" customHeight="1" x14ac:dyDescent="0.2">
      <c r="A25" s="28">
        <v>23</v>
      </c>
      <c r="B25" s="25"/>
      <c r="C25" s="26"/>
      <c r="D25" s="12">
        <f t="shared" si="0"/>
        <v>0</v>
      </c>
      <c r="E25" s="13"/>
      <c r="F25" s="27"/>
      <c r="G25" s="27"/>
      <c r="H25" s="27"/>
      <c r="I25" s="60"/>
      <c r="J25" s="27"/>
      <c r="K25" s="27"/>
      <c r="L25" s="27"/>
      <c r="M25" s="27"/>
      <c r="N25" s="27"/>
      <c r="O25" s="15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32"/>
      <c r="AI25" s="27"/>
      <c r="AJ25" s="27"/>
      <c r="AK25" s="27">
        <f t="shared" si="8"/>
        <v>0</v>
      </c>
      <c r="AL25" s="27">
        <f t="shared" si="8"/>
        <v>0</v>
      </c>
      <c r="AM25" s="27">
        <f t="shared" si="12"/>
        <v>0</v>
      </c>
      <c r="AN25" s="27">
        <f t="shared" si="9"/>
        <v>0</v>
      </c>
      <c r="AO25" s="15">
        <f t="shared" si="9"/>
        <v>0</v>
      </c>
      <c r="AP25" s="27">
        <f t="shared" si="9"/>
        <v>0</v>
      </c>
      <c r="AQ25" s="27">
        <f t="shared" si="9"/>
        <v>0</v>
      </c>
      <c r="AR25" s="27">
        <f t="shared" si="13"/>
        <v>0</v>
      </c>
      <c r="AS25" s="27">
        <f t="shared" si="10"/>
        <v>0</v>
      </c>
      <c r="AT25" s="27">
        <f t="shared" si="10"/>
        <v>0</v>
      </c>
      <c r="AU25" s="27">
        <f t="shared" si="10"/>
        <v>0</v>
      </c>
      <c r="AV25" s="15">
        <f t="shared" si="10"/>
        <v>0</v>
      </c>
      <c r="AW25" s="27">
        <f t="shared" si="10"/>
        <v>0</v>
      </c>
      <c r="AX25" s="27">
        <f t="shared" si="10"/>
        <v>0</v>
      </c>
      <c r="AY25" s="27">
        <f t="shared" si="10"/>
        <v>0</v>
      </c>
      <c r="AZ25" s="27">
        <f t="shared" si="10"/>
        <v>0</v>
      </c>
      <c r="BA25" s="27">
        <f t="shared" si="10"/>
        <v>0</v>
      </c>
      <c r="BB25" s="27">
        <f t="shared" si="10"/>
        <v>0</v>
      </c>
      <c r="BC25" s="27">
        <f t="shared" si="10"/>
        <v>0</v>
      </c>
      <c r="BD25" s="15">
        <f t="shared" si="6"/>
        <v>0</v>
      </c>
      <c r="BE25" s="27">
        <f t="shared" si="11"/>
        <v>0</v>
      </c>
      <c r="BF25" s="27">
        <f t="shared" si="11"/>
        <v>0</v>
      </c>
      <c r="BG25" s="27">
        <f t="shared" si="11"/>
        <v>0</v>
      </c>
      <c r="BH25" s="27">
        <f t="shared" si="11"/>
        <v>0</v>
      </c>
      <c r="BI25" s="27">
        <f t="shared" si="11"/>
        <v>0</v>
      </c>
      <c r="BJ25" s="27">
        <f t="shared" si="11"/>
        <v>0</v>
      </c>
    </row>
    <row r="26" spans="1:62" ht="11.25" customHeight="1" x14ac:dyDescent="0.2">
      <c r="A26" s="28">
        <v>24</v>
      </c>
      <c r="B26" s="29"/>
      <c r="C26" s="26"/>
      <c r="D26" s="12">
        <f t="shared" si="0"/>
        <v>0</v>
      </c>
      <c r="E26" s="13"/>
      <c r="F26" s="27"/>
      <c r="G26" s="27"/>
      <c r="H26" s="27"/>
      <c r="I26" s="60"/>
      <c r="J26" s="27"/>
      <c r="K26" s="27"/>
      <c r="L26" s="27"/>
      <c r="M26" s="27"/>
      <c r="N26" s="27"/>
      <c r="O26" s="15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2"/>
      <c r="AI26" s="27"/>
      <c r="AJ26" s="27"/>
      <c r="AK26" s="27">
        <f t="shared" si="8"/>
        <v>0</v>
      </c>
      <c r="AL26" s="27">
        <f t="shared" si="8"/>
        <v>0</v>
      </c>
      <c r="AM26" s="27">
        <f t="shared" si="12"/>
        <v>0</v>
      </c>
      <c r="AN26" s="27">
        <f t="shared" si="9"/>
        <v>0</v>
      </c>
      <c r="AO26" s="15">
        <f t="shared" si="9"/>
        <v>0</v>
      </c>
      <c r="AP26" s="27">
        <f t="shared" si="9"/>
        <v>0</v>
      </c>
      <c r="AQ26" s="27">
        <f t="shared" si="9"/>
        <v>0</v>
      </c>
      <c r="AR26" s="27">
        <f t="shared" si="13"/>
        <v>0</v>
      </c>
      <c r="AS26" s="27">
        <f t="shared" si="10"/>
        <v>0</v>
      </c>
      <c r="AT26" s="27">
        <f t="shared" si="10"/>
        <v>0</v>
      </c>
      <c r="AU26" s="27">
        <f t="shared" si="10"/>
        <v>0</v>
      </c>
      <c r="AV26" s="15">
        <f t="shared" si="10"/>
        <v>0</v>
      </c>
      <c r="AW26" s="27">
        <f t="shared" si="10"/>
        <v>0</v>
      </c>
      <c r="AX26" s="27">
        <f t="shared" si="10"/>
        <v>0</v>
      </c>
      <c r="AY26" s="27">
        <f t="shared" si="10"/>
        <v>0</v>
      </c>
      <c r="AZ26" s="27">
        <f t="shared" si="10"/>
        <v>0</v>
      </c>
      <c r="BA26" s="27">
        <f t="shared" si="10"/>
        <v>0</v>
      </c>
      <c r="BB26" s="27">
        <f t="shared" si="10"/>
        <v>0</v>
      </c>
      <c r="BC26" s="27">
        <f t="shared" si="10"/>
        <v>0</v>
      </c>
      <c r="BD26" s="15">
        <f t="shared" si="6"/>
        <v>0</v>
      </c>
      <c r="BE26" s="27">
        <f t="shared" si="11"/>
        <v>0</v>
      </c>
      <c r="BF26" s="27">
        <f t="shared" si="11"/>
        <v>0</v>
      </c>
      <c r="BG26" s="27">
        <f t="shared" si="11"/>
        <v>0</v>
      </c>
      <c r="BH26" s="27">
        <f t="shared" si="11"/>
        <v>0</v>
      </c>
      <c r="BI26" s="27">
        <f t="shared" si="11"/>
        <v>0</v>
      </c>
      <c r="BJ26" s="27">
        <f t="shared" si="11"/>
        <v>0</v>
      </c>
    </row>
    <row r="27" spans="1:62" ht="11.25" customHeight="1" x14ac:dyDescent="0.2">
      <c r="A27" s="28">
        <v>25</v>
      </c>
      <c r="B27" s="35"/>
      <c r="C27" s="36"/>
      <c r="D27" s="12">
        <f t="shared" si="0"/>
        <v>0</v>
      </c>
      <c r="E27" s="13"/>
      <c r="F27" s="27"/>
      <c r="G27" s="27"/>
      <c r="H27" s="27"/>
      <c r="I27" s="60"/>
      <c r="J27" s="27"/>
      <c r="K27" s="27"/>
      <c r="L27" s="27"/>
      <c r="M27" s="27"/>
      <c r="N27" s="27"/>
      <c r="O27" s="15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32"/>
      <c r="AI27" s="27"/>
      <c r="AJ27" s="27"/>
      <c r="AK27" s="27">
        <f t="shared" si="8"/>
        <v>0</v>
      </c>
      <c r="AL27" s="27">
        <f t="shared" si="8"/>
        <v>0</v>
      </c>
      <c r="AM27" s="27">
        <f t="shared" si="2"/>
        <v>0</v>
      </c>
      <c r="AN27" s="27">
        <f t="shared" si="9"/>
        <v>0</v>
      </c>
      <c r="AO27" s="15">
        <f t="shared" si="9"/>
        <v>0</v>
      </c>
      <c r="AP27" s="27">
        <f t="shared" si="9"/>
        <v>0</v>
      </c>
      <c r="AQ27" s="27">
        <f t="shared" si="9"/>
        <v>0</v>
      </c>
      <c r="AR27" s="27">
        <f t="shared" si="4"/>
        <v>0</v>
      </c>
      <c r="AS27" s="27">
        <f t="shared" si="10"/>
        <v>0</v>
      </c>
      <c r="AT27" s="27">
        <f t="shared" si="10"/>
        <v>0</v>
      </c>
      <c r="AU27" s="27">
        <f t="shared" si="10"/>
        <v>0</v>
      </c>
      <c r="AV27" s="15">
        <f t="shared" si="10"/>
        <v>0</v>
      </c>
      <c r="AW27" s="27">
        <f t="shared" si="10"/>
        <v>0</v>
      </c>
      <c r="AX27" s="27">
        <f t="shared" si="10"/>
        <v>0</v>
      </c>
      <c r="AY27" s="27">
        <f t="shared" si="10"/>
        <v>0</v>
      </c>
      <c r="AZ27" s="27">
        <f t="shared" si="10"/>
        <v>0</v>
      </c>
      <c r="BA27" s="27">
        <f t="shared" si="10"/>
        <v>0</v>
      </c>
      <c r="BB27" s="27">
        <f t="shared" si="10"/>
        <v>0</v>
      </c>
      <c r="BC27" s="27">
        <f t="shared" si="10"/>
        <v>0</v>
      </c>
      <c r="BD27" s="15">
        <f t="shared" si="6"/>
        <v>0</v>
      </c>
      <c r="BE27" s="27">
        <f t="shared" si="11"/>
        <v>0</v>
      </c>
      <c r="BF27" s="27">
        <f t="shared" si="11"/>
        <v>0</v>
      </c>
      <c r="BG27" s="27">
        <f t="shared" si="11"/>
        <v>0</v>
      </c>
      <c r="BH27" s="27">
        <f t="shared" si="11"/>
        <v>0</v>
      </c>
      <c r="BI27" s="27">
        <f t="shared" si="11"/>
        <v>0</v>
      </c>
      <c r="BJ27" s="27">
        <f t="shared" si="11"/>
        <v>0</v>
      </c>
    </row>
    <row r="28" spans="1:62" ht="11.25" customHeight="1" x14ac:dyDescent="0.2">
      <c r="A28" s="28">
        <v>26</v>
      </c>
      <c r="B28" s="35"/>
      <c r="C28" s="36"/>
      <c r="D28" s="12">
        <f t="shared" si="0"/>
        <v>0</v>
      </c>
      <c r="E28" s="13"/>
      <c r="F28" s="27"/>
      <c r="G28" s="27"/>
      <c r="H28" s="27"/>
      <c r="I28" s="60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32"/>
      <c r="AI28" s="27"/>
      <c r="AJ28" s="27"/>
      <c r="AK28" s="27">
        <f t="shared" si="8"/>
        <v>0</v>
      </c>
      <c r="AL28" s="27">
        <f t="shared" si="8"/>
        <v>0</v>
      </c>
      <c r="AM28" s="27" cm="1">
        <f t="array" ref="AM28">AK22:AK48</f>
        <v>0</v>
      </c>
      <c r="AN28" s="27">
        <f t="shared" si="9"/>
        <v>0</v>
      </c>
      <c r="AO28" s="55">
        <f t="shared" si="9"/>
        <v>0</v>
      </c>
      <c r="AP28" s="27">
        <f t="shared" si="9"/>
        <v>0</v>
      </c>
      <c r="AQ28" s="27">
        <f t="shared" si="9"/>
        <v>0</v>
      </c>
      <c r="AR28" s="27">
        <f t="shared" si="4"/>
        <v>0</v>
      </c>
      <c r="AS28" s="27">
        <f t="shared" si="10"/>
        <v>0</v>
      </c>
      <c r="AT28" s="27">
        <f t="shared" si="10"/>
        <v>0</v>
      </c>
      <c r="AU28" s="27">
        <f t="shared" si="10"/>
        <v>0</v>
      </c>
      <c r="AV28" s="15">
        <f t="shared" si="10"/>
        <v>0</v>
      </c>
      <c r="AW28" s="27">
        <f t="shared" si="10"/>
        <v>0</v>
      </c>
      <c r="AX28" s="27">
        <f t="shared" si="10"/>
        <v>0</v>
      </c>
      <c r="AY28" s="27">
        <f t="shared" si="10"/>
        <v>0</v>
      </c>
      <c r="AZ28" s="27">
        <f t="shared" si="10"/>
        <v>0</v>
      </c>
      <c r="BA28" s="27">
        <f t="shared" si="10"/>
        <v>0</v>
      </c>
      <c r="BB28" s="27">
        <f t="shared" si="10"/>
        <v>0</v>
      </c>
      <c r="BC28" s="27">
        <f t="shared" si="10"/>
        <v>0</v>
      </c>
      <c r="BD28" s="15">
        <f t="shared" si="6"/>
        <v>0</v>
      </c>
      <c r="BE28" s="27">
        <f t="shared" si="11"/>
        <v>0</v>
      </c>
      <c r="BF28" s="27">
        <f t="shared" si="11"/>
        <v>0</v>
      </c>
      <c r="BG28" s="27">
        <f t="shared" si="11"/>
        <v>0</v>
      </c>
      <c r="BH28" s="27">
        <f t="shared" si="11"/>
        <v>0</v>
      </c>
      <c r="BI28" s="27">
        <f t="shared" si="11"/>
        <v>0</v>
      </c>
      <c r="BJ28" s="27">
        <f t="shared" si="11"/>
        <v>0</v>
      </c>
    </row>
    <row r="29" spans="1:62" ht="11.25" customHeight="1" x14ac:dyDescent="0.2">
      <c r="A29" s="28">
        <v>28</v>
      </c>
      <c r="B29" s="35"/>
      <c r="C29" s="36"/>
      <c r="D29" s="12">
        <f t="shared" si="0"/>
        <v>0</v>
      </c>
      <c r="E29" s="13"/>
      <c r="F29" s="27"/>
      <c r="G29" s="27"/>
      <c r="H29" s="27"/>
      <c r="I29" s="60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32"/>
      <c r="AI29" s="27"/>
      <c r="AJ29" s="27"/>
      <c r="AK29" s="27">
        <f t="shared" si="8"/>
        <v>0</v>
      </c>
      <c r="AL29" s="27">
        <f t="shared" si="8"/>
        <v>0</v>
      </c>
      <c r="AM29" s="27">
        <f t="shared" si="2"/>
        <v>0</v>
      </c>
      <c r="AN29" s="27">
        <f t="shared" si="9"/>
        <v>0</v>
      </c>
      <c r="AO29" s="15">
        <f t="shared" si="9"/>
        <v>0</v>
      </c>
      <c r="AP29" s="27">
        <f t="shared" si="9"/>
        <v>0</v>
      </c>
      <c r="AQ29" s="27">
        <f t="shared" si="9"/>
        <v>0</v>
      </c>
      <c r="AR29" s="27">
        <f t="shared" si="4"/>
        <v>0</v>
      </c>
      <c r="AS29" s="27">
        <f t="shared" si="10"/>
        <v>0</v>
      </c>
      <c r="AT29" s="27">
        <f t="shared" si="10"/>
        <v>0</v>
      </c>
      <c r="AU29" s="27">
        <f t="shared" si="10"/>
        <v>0</v>
      </c>
      <c r="AV29" s="15">
        <f t="shared" si="10"/>
        <v>0</v>
      </c>
      <c r="AW29" s="27">
        <f t="shared" si="10"/>
        <v>0</v>
      </c>
      <c r="AX29" s="27">
        <f t="shared" si="10"/>
        <v>0</v>
      </c>
      <c r="AY29" s="27">
        <f t="shared" si="10"/>
        <v>0</v>
      </c>
      <c r="AZ29" s="27">
        <f t="shared" si="10"/>
        <v>0</v>
      </c>
      <c r="BA29" s="27">
        <f t="shared" si="10"/>
        <v>0</v>
      </c>
      <c r="BB29" s="27">
        <f t="shared" si="10"/>
        <v>0</v>
      </c>
      <c r="BC29" s="27">
        <f t="shared" si="10"/>
        <v>0</v>
      </c>
      <c r="BD29" s="15">
        <f t="shared" si="6"/>
        <v>0</v>
      </c>
      <c r="BE29" s="27">
        <f t="shared" si="11"/>
        <v>0</v>
      </c>
      <c r="BF29" s="27">
        <f t="shared" si="11"/>
        <v>0</v>
      </c>
      <c r="BG29" s="27">
        <f t="shared" si="11"/>
        <v>0</v>
      </c>
      <c r="BH29" s="27">
        <f t="shared" si="11"/>
        <v>0</v>
      </c>
      <c r="BI29" s="27">
        <f t="shared" si="11"/>
        <v>0</v>
      </c>
      <c r="BJ29" s="27">
        <f t="shared" si="11"/>
        <v>0</v>
      </c>
    </row>
    <row r="30" spans="1:62" ht="11.25" customHeight="1" x14ac:dyDescent="0.2">
      <c r="A30" s="28">
        <v>29</v>
      </c>
      <c r="B30" s="35"/>
      <c r="C30" s="36"/>
      <c r="D30" s="12">
        <f t="shared" si="0"/>
        <v>0</v>
      </c>
      <c r="E30" s="13"/>
      <c r="F30" s="27"/>
      <c r="G30" s="27"/>
      <c r="H30" s="27"/>
      <c r="I30" s="60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32"/>
      <c r="AI30" s="27"/>
      <c r="AJ30" s="27"/>
      <c r="AK30" s="27">
        <f t="shared" si="8"/>
        <v>0</v>
      </c>
      <c r="AL30" s="27">
        <f t="shared" si="8"/>
        <v>0</v>
      </c>
      <c r="AM30" s="27">
        <f t="shared" si="2"/>
        <v>0</v>
      </c>
      <c r="AN30" s="27">
        <f t="shared" si="9"/>
        <v>0</v>
      </c>
      <c r="AO30" s="15">
        <f t="shared" si="9"/>
        <v>0</v>
      </c>
      <c r="AP30" s="27">
        <f t="shared" si="9"/>
        <v>0</v>
      </c>
      <c r="AQ30" s="27">
        <f t="shared" si="9"/>
        <v>0</v>
      </c>
      <c r="AR30" s="27">
        <f t="shared" si="4"/>
        <v>0</v>
      </c>
      <c r="AS30" s="27">
        <f t="shared" si="10"/>
        <v>0</v>
      </c>
      <c r="AT30" s="27">
        <f t="shared" si="10"/>
        <v>0</v>
      </c>
      <c r="AU30" s="27">
        <f t="shared" si="10"/>
        <v>0</v>
      </c>
      <c r="AV30" s="15">
        <f t="shared" si="10"/>
        <v>0</v>
      </c>
      <c r="AW30" s="27">
        <f t="shared" si="10"/>
        <v>0</v>
      </c>
      <c r="AX30" s="27">
        <f t="shared" si="10"/>
        <v>0</v>
      </c>
      <c r="AY30" s="27">
        <f t="shared" si="10"/>
        <v>0</v>
      </c>
      <c r="AZ30" s="27">
        <f t="shared" si="10"/>
        <v>0</v>
      </c>
      <c r="BA30" s="27">
        <f t="shared" si="10"/>
        <v>0</v>
      </c>
      <c r="BB30" s="27">
        <f t="shared" si="10"/>
        <v>0</v>
      </c>
      <c r="BC30" s="27">
        <f t="shared" si="10"/>
        <v>0</v>
      </c>
      <c r="BD30" s="15">
        <f t="shared" si="6"/>
        <v>0</v>
      </c>
      <c r="BE30" s="27">
        <f t="shared" si="11"/>
        <v>0</v>
      </c>
      <c r="BF30" s="27">
        <f t="shared" si="11"/>
        <v>0</v>
      </c>
      <c r="BG30" s="27">
        <f t="shared" si="11"/>
        <v>0</v>
      </c>
      <c r="BH30" s="27">
        <f t="shared" si="11"/>
        <v>0</v>
      </c>
      <c r="BI30" s="27">
        <f t="shared" si="11"/>
        <v>0</v>
      </c>
      <c r="BJ30" s="27">
        <f t="shared" si="11"/>
        <v>0</v>
      </c>
    </row>
    <row r="31" spans="1:62" ht="11.25" customHeight="1" x14ac:dyDescent="0.2">
      <c r="A31" s="28">
        <v>30</v>
      </c>
      <c r="B31" s="35"/>
      <c r="C31" s="36"/>
      <c r="D31" s="12">
        <f t="shared" si="0"/>
        <v>0</v>
      </c>
      <c r="E31" s="13"/>
      <c r="F31" s="27"/>
      <c r="G31" s="27"/>
      <c r="H31" s="27"/>
      <c r="I31" s="60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32"/>
      <c r="AI31" s="27"/>
      <c r="AJ31" s="27"/>
      <c r="AK31" s="27">
        <f t="shared" si="8"/>
        <v>0</v>
      </c>
      <c r="AL31" s="27">
        <f t="shared" si="8"/>
        <v>0</v>
      </c>
      <c r="AM31" s="27">
        <f t="shared" si="2"/>
        <v>0</v>
      </c>
      <c r="AN31" s="27">
        <f t="shared" si="9"/>
        <v>0</v>
      </c>
      <c r="AO31" s="15">
        <f t="shared" si="9"/>
        <v>0</v>
      </c>
      <c r="AP31" s="27">
        <f t="shared" si="9"/>
        <v>0</v>
      </c>
      <c r="AQ31" s="27">
        <f t="shared" si="9"/>
        <v>0</v>
      </c>
      <c r="AR31" s="27">
        <f t="shared" si="4"/>
        <v>0</v>
      </c>
      <c r="AS31" s="27">
        <f t="shared" si="10"/>
        <v>0</v>
      </c>
      <c r="AT31" s="27">
        <f t="shared" si="10"/>
        <v>0</v>
      </c>
      <c r="AU31" s="27">
        <f t="shared" si="10"/>
        <v>0</v>
      </c>
      <c r="AV31" s="15">
        <f t="shared" si="10"/>
        <v>0</v>
      </c>
      <c r="AW31" s="27">
        <f t="shared" si="10"/>
        <v>0</v>
      </c>
      <c r="AX31" s="27">
        <f t="shared" si="10"/>
        <v>0</v>
      </c>
      <c r="AY31" s="27">
        <f t="shared" si="10"/>
        <v>0</v>
      </c>
      <c r="AZ31" s="27">
        <f t="shared" si="10"/>
        <v>0</v>
      </c>
      <c r="BA31" s="27">
        <f t="shared" si="10"/>
        <v>0</v>
      </c>
      <c r="BB31" s="27">
        <f t="shared" si="10"/>
        <v>0</v>
      </c>
      <c r="BC31" s="27">
        <f t="shared" si="10"/>
        <v>0</v>
      </c>
      <c r="BD31" s="15">
        <f t="shared" si="6"/>
        <v>0</v>
      </c>
      <c r="BE31" s="27">
        <f t="shared" si="11"/>
        <v>0</v>
      </c>
      <c r="BF31" s="27">
        <f t="shared" si="11"/>
        <v>0</v>
      </c>
      <c r="BG31" s="27">
        <f t="shared" si="11"/>
        <v>0</v>
      </c>
      <c r="BH31" s="27">
        <f t="shared" si="11"/>
        <v>0</v>
      </c>
      <c r="BI31" s="27">
        <f t="shared" si="11"/>
        <v>0</v>
      </c>
      <c r="BJ31" s="27">
        <f t="shared" si="11"/>
        <v>0</v>
      </c>
    </row>
    <row r="32" spans="1:62" ht="11.25" customHeight="1" x14ac:dyDescent="0.2">
      <c r="A32" s="28">
        <v>31</v>
      </c>
      <c r="B32" s="35"/>
      <c r="C32" s="36"/>
      <c r="D32" s="12">
        <f t="shared" si="0"/>
        <v>0</v>
      </c>
      <c r="E32" s="13"/>
      <c r="F32" s="27"/>
      <c r="G32" s="27"/>
      <c r="H32" s="27"/>
      <c r="I32" s="60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32"/>
      <c r="AI32" s="27"/>
      <c r="AJ32" s="27"/>
      <c r="AK32" s="27">
        <f t="shared" si="8"/>
        <v>0</v>
      </c>
      <c r="AL32" s="27">
        <f t="shared" si="8"/>
        <v>0</v>
      </c>
      <c r="AM32" s="27">
        <f t="shared" si="2"/>
        <v>0</v>
      </c>
      <c r="AN32" s="27">
        <f t="shared" si="9"/>
        <v>0</v>
      </c>
      <c r="AO32" s="15">
        <f t="shared" si="9"/>
        <v>0</v>
      </c>
      <c r="AP32" s="27">
        <f t="shared" si="9"/>
        <v>0</v>
      </c>
      <c r="AQ32" s="27">
        <f t="shared" si="9"/>
        <v>0</v>
      </c>
      <c r="AR32" s="27">
        <f t="shared" si="4"/>
        <v>0</v>
      </c>
      <c r="AS32" s="27">
        <f t="shared" si="10"/>
        <v>0</v>
      </c>
      <c r="AT32" s="27">
        <f t="shared" si="10"/>
        <v>0</v>
      </c>
      <c r="AU32" s="27">
        <f t="shared" si="10"/>
        <v>0</v>
      </c>
      <c r="AV32" s="15">
        <f t="shared" si="10"/>
        <v>0</v>
      </c>
      <c r="AW32" s="27">
        <f t="shared" si="10"/>
        <v>0</v>
      </c>
      <c r="AX32" s="27">
        <f t="shared" si="10"/>
        <v>0</v>
      </c>
      <c r="AY32" s="27">
        <f t="shared" si="10"/>
        <v>0</v>
      </c>
      <c r="AZ32" s="27">
        <f t="shared" si="10"/>
        <v>0</v>
      </c>
      <c r="BA32" s="27">
        <f t="shared" si="10"/>
        <v>0</v>
      </c>
      <c r="BB32" s="27">
        <f t="shared" si="10"/>
        <v>0</v>
      </c>
      <c r="BC32" s="27">
        <f t="shared" si="10"/>
        <v>0</v>
      </c>
      <c r="BD32" s="15">
        <f t="shared" si="6"/>
        <v>0</v>
      </c>
      <c r="BE32" s="27">
        <f t="shared" si="11"/>
        <v>0</v>
      </c>
      <c r="BF32" s="27">
        <f t="shared" si="11"/>
        <v>0</v>
      </c>
      <c r="BG32" s="27">
        <f t="shared" si="11"/>
        <v>0</v>
      </c>
      <c r="BH32" s="27">
        <f t="shared" si="11"/>
        <v>0</v>
      </c>
      <c r="BI32" s="27">
        <f t="shared" si="11"/>
        <v>0</v>
      </c>
      <c r="BJ32" s="27">
        <f t="shared" si="11"/>
        <v>0</v>
      </c>
    </row>
    <row r="33" spans="1:64" ht="11.25" customHeight="1" x14ac:dyDescent="0.2">
      <c r="A33" s="28">
        <v>32</v>
      </c>
      <c r="B33" s="38"/>
      <c r="C33" s="39"/>
      <c r="D33" s="12">
        <f t="shared" si="0"/>
        <v>0</v>
      </c>
      <c r="E33" s="13"/>
      <c r="F33" s="27"/>
      <c r="G33" s="27"/>
      <c r="H33" s="27"/>
      <c r="I33" s="60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32"/>
      <c r="AI33" s="27"/>
      <c r="AJ33" s="27"/>
      <c r="AK33" s="27">
        <f t="shared" si="8"/>
        <v>0</v>
      </c>
      <c r="AL33" s="27">
        <f t="shared" si="8"/>
        <v>0</v>
      </c>
      <c r="AM33" s="27">
        <f t="shared" si="2"/>
        <v>0</v>
      </c>
      <c r="AN33" s="27">
        <f t="shared" si="9"/>
        <v>0</v>
      </c>
      <c r="AO33" s="15">
        <f t="shared" si="9"/>
        <v>0</v>
      </c>
      <c r="AP33" s="27">
        <f t="shared" si="9"/>
        <v>0</v>
      </c>
      <c r="AQ33" s="27">
        <f t="shared" si="9"/>
        <v>0</v>
      </c>
      <c r="AR33" s="27">
        <f t="shared" si="4"/>
        <v>0</v>
      </c>
      <c r="AS33" s="27">
        <f t="shared" si="10"/>
        <v>0</v>
      </c>
      <c r="AT33" s="27">
        <f t="shared" si="10"/>
        <v>0</v>
      </c>
      <c r="AU33" s="27">
        <f t="shared" si="10"/>
        <v>0</v>
      </c>
      <c r="AV33" s="15">
        <f t="shared" si="10"/>
        <v>0</v>
      </c>
      <c r="AW33" s="27">
        <f t="shared" si="10"/>
        <v>0</v>
      </c>
      <c r="AX33" s="27">
        <f t="shared" si="10"/>
        <v>0</v>
      </c>
      <c r="AY33" s="27">
        <f t="shared" si="10"/>
        <v>0</v>
      </c>
      <c r="AZ33" s="27">
        <f t="shared" si="10"/>
        <v>0</v>
      </c>
      <c r="BA33" s="27">
        <f t="shared" si="10"/>
        <v>0</v>
      </c>
      <c r="BB33" s="27">
        <f t="shared" si="10"/>
        <v>0</v>
      </c>
      <c r="BC33" s="27">
        <f t="shared" si="10"/>
        <v>0</v>
      </c>
      <c r="BD33" s="15">
        <f t="shared" si="6"/>
        <v>0</v>
      </c>
      <c r="BE33" s="27">
        <f t="shared" si="11"/>
        <v>0</v>
      </c>
      <c r="BF33" s="27">
        <f t="shared" si="11"/>
        <v>0</v>
      </c>
      <c r="BG33" s="27">
        <f t="shared" si="11"/>
        <v>0</v>
      </c>
      <c r="BH33" s="27">
        <f t="shared" si="11"/>
        <v>0</v>
      </c>
      <c r="BI33" s="27">
        <f t="shared" si="11"/>
        <v>0</v>
      </c>
      <c r="BJ33" s="27">
        <f t="shared" si="11"/>
        <v>0</v>
      </c>
    </row>
    <row r="34" spans="1:64" ht="11.25" customHeight="1" x14ac:dyDescent="0.2">
      <c r="A34" s="28">
        <v>33</v>
      </c>
      <c r="B34" s="38"/>
      <c r="C34" s="39"/>
      <c r="D34" s="12">
        <f t="shared" si="0"/>
        <v>0</v>
      </c>
      <c r="E34" s="13"/>
      <c r="F34" s="27"/>
      <c r="G34" s="27"/>
      <c r="H34" s="27"/>
      <c r="I34" s="60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32"/>
      <c r="AI34" s="27"/>
      <c r="AJ34" s="27"/>
      <c r="AK34" s="27">
        <f t="shared" ref="AK34:AL38" si="14">IF(H34="",0,VLOOKUP(H34,TCO,3,FALSE))</f>
        <v>0</v>
      </c>
      <c r="AL34" s="27">
        <f t="shared" si="14"/>
        <v>0</v>
      </c>
      <c r="AM34" s="27">
        <f t="shared" si="2"/>
        <v>0</v>
      </c>
      <c r="AN34" s="27">
        <f t="shared" ref="AN34:AQ38" si="15">IF(K34="",0,VLOOKUP(K34,TCO,3,FALSE))</f>
        <v>0</v>
      </c>
      <c r="AO34" s="15">
        <f t="shared" si="15"/>
        <v>0</v>
      </c>
      <c r="AP34" s="27">
        <f t="shared" si="15"/>
        <v>0</v>
      </c>
      <c r="AQ34" s="27">
        <f t="shared" si="15"/>
        <v>0</v>
      </c>
      <c r="AR34" s="27">
        <f t="shared" si="4"/>
        <v>0</v>
      </c>
      <c r="AS34" s="27">
        <f t="shared" ref="AS34:BC38" si="16">IF(P34="",0,VLOOKUP(P34,TCO,3,FALSE))</f>
        <v>0</v>
      </c>
      <c r="AT34" s="27">
        <f t="shared" si="16"/>
        <v>0</v>
      </c>
      <c r="AU34" s="27">
        <f t="shared" si="16"/>
        <v>0</v>
      </c>
      <c r="AV34" s="15">
        <f t="shared" si="16"/>
        <v>0</v>
      </c>
      <c r="AW34" s="27">
        <f t="shared" si="16"/>
        <v>0</v>
      </c>
      <c r="AX34" s="27">
        <f t="shared" si="16"/>
        <v>0</v>
      </c>
      <c r="AY34" s="27">
        <f t="shared" si="16"/>
        <v>0</v>
      </c>
      <c r="AZ34" s="27">
        <f t="shared" si="16"/>
        <v>0</v>
      </c>
      <c r="BA34" s="27">
        <f t="shared" si="16"/>
        <v>0</v>
      </c>
      <c r="BB34" s="27">
        <f t="shared" si="16"/>
        <v>0</v>
      </c>
      <c r="BC34" s="27">
        <f t="shared" si="16"/>
        <v>0</v>
      </c>
      <c r="BD34" s="15">
        <f t="shared" si="6"/>
        <v>0</v>
      </c>
      <c r="BE34" s="27">
        <f t="shared" ref="BE34:BJ38" si="17">IF(AB34="",0,VLOOKUP(AB34,TCO,3,FALSE))</f>
        <v>0</v>
      </c>
      <c r="BF34" s="27">
        <f t="shared" si="17"/>
        <v>0</v>
      </c>
      <c r="BG34" s="27">
        <f t="shared" si="17"/>
        <v>0</v>
      </c>
      <c r="BH34" s="27">
        <f t="shared" si="17"/>
        <v>0</v>
      </c>
      <c r="BI34" s="27">
        <f t="shared" si="17"/>
        <v>0</v>
      </c>
      <c r="BJ34" s="27">
        <f t="shared" si="17"/>
        <v>0</v>
      </c>
    </row>
    <row r="35" spans="1:64" ht="11.25" customHeight="1" x14ac:dyDescent="0.2">
      <c r="A35" s="28">
        <v>34</v>
      </c>
      <c r="B35" s="38"/>
      <c r="C35" s="39"/>
      <c r="D35" s="12">
        <f t="shared" si="0"/>
        <v>0</v>
      </c>
      <c r="E35" s="13"/>
      <c r="F35" s="27"/>
      <c r="G35" s="27"/>
      <c r="H35" s="27"/>
      <c r="I35" s="60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32"/>
      <c r="AI35" s="27"/>
      <c r="AJ35" s="27"/>
      <c r="AK35" s="27">
        <f t="shared" si="14"/>
        <v>0</v>
      </c>
      <c r="AL35" s="27">
        <f t="shared" si="14"/>
        <v>0</v>
      </c>
      <c r="AM35" s="27">
        <f t="shared" si="2"/>
        <v>0</v>
      </c>
      <c r="AN35" s="27">
        <f t="shared" si="15"/>
        <v>0</v>
      </c>
      <c r="AO35" s="15">
        <f t="shared" si="15"/>
        <v>0</v>
      </c>
      <c r="AP35" s="27">
        <f t="shared" si="15"/>
        <v>0</v>
      </c>
      <c r="AQ35" s="27">
        <f t="shared" si="15"/>
        <v>0</v>
      </c>
      <c r="AR35" s="27">
        <f t="shared" si="4"/>
        <v>0</v>
      </c>
      <c r="AS35" s="27">
        <f t="shared" si="16"/>
        <v>0</v>
      </c>
      <c r="AT35" s="27">
        <f t="shared" si="16"/>
        <v>0</v>
      </c>
      <c r="AU35" s="27">
        <f t="shared" si="16"/>
        <v>0</v>
      </c>
      <c r="AV35" s="15">
        <f t="shared" si="16"/>
        <v>0</v>
      </c>
      <c r="AW35" s="27">
        <f t="shared" si="16"/>
        <v>0</v>
      </c>
      <c r="AX35" s="27">
        <f t="shared" si="16"/>
        <v>0</v>
      </c>
      <c r="AY35" s="27">
        <f t="shared" si="16"/>
        <v>0</v>
      </c>
      <c r="AZ35" s="27">
        <f t="shared" si="16"/>
        <v>0</v>
      </c>
      <c r="BA35" s="27">
        <f t="shared" si="16"/>
        <v>0</v>
      </c>
      <c r="BB35" s="27">
        <f t="shared" si="16"/>
        <v>0</v>
      </c>
      <c r="BC35" s="27">
        <f t="shared" si="16"/>
        <v>0</v>
      </c>
      <c r="BD35" s="15">
        <f t="shared" si="6"/>
        <v>0</v>
      </c>
      <c r="BE35" s="27">
        <f t="shared" si="17"/>
        <v>0</v>
      </c>
      <c r="BF35" s="27">
        <f t="shared" si="17"/>
        <v>0</v>
      </c>
      <c r="BG35" s="27">
        <f t="shared" si="17"/>
        <v>0</v>
      </c>
      <c r="BH35" s="27">
        <f t="shared" si="17"/>
        <v>0</v>
      </c>
      <c r="BI35" s="27">
        <f t="shared" si="17"/>
        <v>0</v>
      </c>
      <c r="BJ35" s="27">
        <f t="shared" si="17"/>
        <v>0</v>
      </c>
    </row>
    <row r="36" spans="1:64" ht="11.25" customHeight="1" x14ac:dyDescent="0.2">
      <c r="A36" s="28">
        <v>35</v>
      </c>
      <c r="B36" s="38"/>
      <c r="C36" s="39"/>
      <c r="D36" s="12">
        <f t="shared" si="0"/>
        <v>0</v>
      </c>
      <c r="E36" s="13"/>
      <c r="F36" s="27"/>
      <c r="G36" s="27"/>
      <c r="H36" s="27"/>
      <c r="I36" s="60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32"/>
      <c r="AI36" s="27"/>
      <c r="AJ36" s="27"/>
      <c r="AK36" s="27">
        <f t="shared" si="14"/>
        <v>0</v>
      </c>
      <c r="AL36" s="27">
        <f t="shared" si="14"/>
        <v>0</v>
      </c>
      <c r="AM36" s="27">
        <f t="shared" si="2"/>
        <v>0</v>
      </c>
      <c r="AN36" s="27">
        <f t="shared" si="15"/>
        <v>0</v>
      </c>
      <c r="AO36" s="15">
        <f t="shared" si="15"/>
        <v>0</v>
      </c>
      <c r="AP36" s="27">
        <f t="shared" si="15"/>
        <v>0</v>
      </c>
      <c r="AQ36" s="27">
        <f t="shared" si="15"/>
        <v>0</v>
      </c>
      <c r="AR36" s="27">
        <f t="shared" si="4"/>
        <v>0</v>
      </c>
      <c r="AS36" s="27">
        <f t="shared" si="16"/>
        <v>0</v>
      </c>
      <c r="AT36" s="27">
        <f t="shared" si="16"/>
        <v>0</v>
      </c>
      <c r="AU36" s="27">
        <f t="shared" si="16"/>
        <v>0</v>
      </c>
      <c r="AV36" s="15">
        <f t="shared" si="16"/>
        <v>0</v>
      </c>
      <c r="AW36" s="27">
        <f t="shared" si="16"/>
        <v>0</v>
      </c>
      <c r="AX36" s="27">
        <f t="shared" si="16"/>
        <v>0</v>
      </c>
      <c r="AY36" s="27">
        <f t="shared" si="16"/>
        <v>0</v>
      </c>
      <c r="AZ36" s="27">
        <f t="shared" si="16"/>
        <v>0</v>
      </c>
      <c r="BA36" s="27">
        <f t="shared" si="16"/>
        <v>0</v>
      </c>
      <c r="BB36" s="27">
        <f t="shared" si="16"/>
        <v>0</v>
      </c>
      <c r="BC36" s="27">
        <f t="shared" si="16"/>
        <v>0</v>
      </c>
      <c r="BD36" s="15">
        <f t="shared" si="6"/>
        <v>0</v>
      </c>
      <c r="BE36" s="27">
        <f t="shared" si="17"/>
        <v>0</v>
      </c>
      <c r="BF36" s="27">
        <f t="shared" si="17"/>
        <v>0</v>
      </c>
      <c r="BG36" s="27">
        <f t="shared" si="17"/>
        <v>0</v>
      </c>
      <c r="BH36" s="27">
        <f t="shared" si="17"/>
        <v>0</v>
      </c>
      <c r="BI36" s="27">
        <f t="shared" si="17"/>
        <v>0</v>
      </c>
      <c r="BJ36" s="27">
        <f t="shared" si="17"/>
        <v>0</v>
      </c>
    </row>
    <row r="37" spans="1:64" ht="11.25" customHeight="1" x14ac:dyDescent="0.2">
      <c r="A37" s="28">
        <v>36</v>
      </c>
      <c r="B37" s="38"/>
      <c r="C37" s="39"/>
      <c r="D37" s="12">
        <f t="shared" si="0"/>
        <v>0</v>
      </c>
      <c r="E37" s="13"/>
      <c r="F37" s="27"/>
      <c r="G37" s="27"/>
      <c r="H37" s="27"/>
      <c r="I37" s="60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32"/>
      <c r="AI37" s="27"/>
      <c r="AJ37" s="27"/>
      <c r="AK37" s="27">
        <f t="shared" si="14"/>
        <v>0</v>
      </c>
      <c r="AL37" s="27">
        <f t="shared" si="14"/>
        <v>0</v>
      </c>
      <c r="AM37" s="27">
        <f t="shared" si="2"/>
        <v>0</v>
      </c>
      <c r="AN37" s="27">
        <f t="shared" si="15"/>
        <v>0</v>
      </c>
      <c r="AO37" s="15">
        <f t="shared" si="15"/>
        <v>0</v>
      </c>
      <c r="AP37" s="27">
        <f t="shared" si="15"/>
        <v>0</v>
      </c>
      <c r="AQ37" s="27">
        <f t="shared" si="15"/>
        <v>0</v>
      </c>
      <c r="AR37" s="27">
        <f t="shared" si="4"/>
        <v>0</v>
      </c>
      <c r="AS37" s="27">
        <f t="shared" si="16"/>
        <v>0</v>
      </c>
      <c r="AT37" s="27">
        <f t="shared" si="16"/>
        <v>0</v>
      </c>
      <c r="AU37" s="27">
        <f t="shared" si="16"/>
        <v>0</v>
      </c>
      <c r="AV37" s="15">
        <f t="shared" si="16"/>
        <v>0</v>
      </c>
      <c r="AW37" s="27">
        <f t="shared" si="16"/>
        <v>0</v>
      </c>
      <c r="AX37" s="27">
        <f t="shared" si="16"/>
        <v>0</v>
      </c>
      <c r="AY37" s="27">
        <f t="shared" si="16"/>
        <v>0</v>
      </c>
      <c r="AZ37" s="27">
        <f t="shared" si="16"/>
        <v>0</v>
      </c>
      <c r="BA37" s="27">
        <f t="shared" si="16"/>
        <v>0</v>
      </c>
      <c r="BB37" s="27">
        <f t="shared" si="16"/>
        <v>0</v>
      </c>
      <c r="BC37" s="27">
        <f t="shared" si="16"/>
        <v>0</v>
      </c>
      <c r="BD37" s="15">
        <f t="shared" si="6"/>
        <v>0</v>
      </c>
      <c r="BE37" s="27">
        <f t="shared" si="17"/>
        <v>0</v>
      </c>
      <c r="BF37" s="27">
        <f t="shared" si="17"/>
        <v>0</v>
      </c>
      <c r="BG37" s="27">
        <f t="shared" si="17"/>
        <v>0</v>
      </c>
      <c r="BH37" s="27">
        <f t="shared" si="17"/>
        <v>0</v>
      </c>
      <c r="BI37" s="27">
        <f t="shared" si="17"/>
        <v>0</v>
      </c>
      <c r="BJ37" s="27">
        <f t="shared" si="17"/>
        <v>0</v>
      </c>
    </row>
    <row r="38" spans="1:64" ht="11.25" customHeight="1" x14ac:dyDescent="0.2">
      <c r="A38" s="28">
        <v>37</v>
      </c>
      <c r="B38" s="38"/>
      <c r="C38" s="39"/>
      <c r="D38" s="12">
        <f t="shared" si="0"/>
        <v>0</v>
      </c>
      <c r="E38" s="13"/>
      <c r="F38" s="27"/>
      <c r="G38" s="27"/>
      <c r="H38" s="27"/>
      <c r="I38" s="60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32"/>
      <c r="AI38" s="27"/>
      <c r="AJ38" s="27"/>
      <c r="AK38" s="27">
        <f t="shared" si="14"/>
        <v>0</v>
      </c>
      <c r="AL38" s="27">
        <f t="shared" si="14"/>
        <v>0</v>
      </c>
      <c r="AM38" s="27">
        <f t="shared" si="2"/>
        <v>0</v>
      </c>
      <c r="AN38" s="27">
        <f t="shared" si="15"/>
        <v>0</v>
      </c>
      <c r="AO38" s="15">
        <f t="shared" si="15"/>
        <v>0</v>
      </c>
      <c r="AP38" s="27">
        <f t="shared" si="15"/>
        <v>0</v>
      </c>
      <c r="AQ38" s="27">
        <f t="shared" si="15"/>
        <v>0</v>
      </c>
      <c r="AR38" s="27">
        <f t="shared" si="4"/>
        <v>0</v>
      </c>
      <c r="AS38" s="27">
        <f t="shared" si="16"/>
        <v>0</v>
      </c>
      <c r="AT38" s="27">
        <f t="shared" si="16"/>
        <v>0</v>
      </c>
      <c r="AU38" s="27">
        <f t="shared" si="16"/>
        <v>0</v>
      </c>
      <c r="AV38" s="15">
        <f t="shared" si="16"/>
        <v>0</v>
      </c>
      <c r="AW38" s="27">
        <f t="shared" si="16"/>
        <v>0</v>
      </c>
      <c r="AX38" s="27">
        <f t="shared" si="16"/>
        <v>0</v>
      </c>
      <c r="AY38" s="27">
        <f t="shared" si="16"/>
        <v>0</v>
      </c>
      <c r="AZ38" s="27">
        <f t="shared" si="16"/>
        <v>0</v>
      </c>
      <c r="BA38" s="27">
        <f t="shared" si="16"/>
        <v>0</v>
      </c>
      <c r="BB38" s="27">
        <f t="shared" si="16"/>
        <v>0</v>
      </c>
      <c r="BC38" s="27">
        <f t="shared" si="16"/>
        <v>0</v>
      </c>
      <c r="BD38" s="15">
        <f t="shared" si="6"/>
        <v>0</v>
      </c>
      <c r="BE38" s="27">
        <f t="shared" si="17"/>
        <v>0</v>
      </c>
      <c r="BF38" s="27">
        <f t="shared" si="17"/>
        <v>0</v>
      </c>
      <c r="BG38" s="27">
        <f t="shared" si="17"/>
        <v>0</v>
      </c>
      <c r="BH38" s="27">
        <f t="shared" si="17"/>
        <v>0</v>
      </c>
      <c r="BI38" s="27">
        <f t="shared" si="17"/>
        <v>0</v>
      </c>
      <c r="BJ38" s="27">
        <f t="shared" si="17"/>
        <v>0</v>
      </c>
    </row>
    <row r="40" spans="1:64" x14ac:dyDescent="0.2">
      <c r="A40" s="31"/>
      <c r="B40" s="32"/>
      <c r="C40" s="31" t="s">
        <v>3</v>
      </c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AF40" s="21"/>
      <c r="AG40" s="10"/>
      <c r="AH40" s="6"/>
      <c r="AI40" s="7"/>
      <c r="AJ40" s="6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</row>
    <row r="41" spans="1:64" x14ac:dyDescent="0.2">
      <c r="A41" s="10"/>
      <c r="B41" s="32"/>
      <c r="C41" s="10" t="s">
        <v>2</v>
      </c>
      <c r="D41" s="3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AF41" s="21"/>
      <c r="AG41" s="10"/>
      <c r="AH41" s="3"/>
      <c r="AI41" s="4"/>
      <c r="AJ41" s="3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</row>
    <row r="42" spans="1:64" x14ac:dyDescent="0.2">
      <c r="A42" s="1"/>
      <c r="C42" s="1" t="s">
        <v>36</v>
      </c>
      <c r="E42" s="32"/>
      <c r="F42" s="3"/>
      <c r="G42" s="4"/>
      <c r="H42" s="3"/>
      <c r="AF42" s="21"/>
      <c r="AH42" s="3"/>
      <c r="AI42" s="4"/>
      <c r="AJ42" s="3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</row>
    <row r="43" spans="1:64" x14ac:dyDescent="0.2">
      <c r="C43" s="32"/>
      <c r="D43" s="62"/>
      <c r="E43" s="62"/>
      <c r="F43" s="62"/>
      <c r="G43" s="62"/>
      <c r="H43" s="62"/>
      <c r="I43" s="21"/>
      <c r="J43" s="21"/>
      <c r="K43" s="10"/>
      <c r="L43" s="3"/>
      <c r="M43" s="4"/>
      <c r="N43" s="3"/>
      <c r="AF43" s="21"/>
      <c r="AG43" s="10"/>
      <c r="AH43" s="3"/>
      <c r="AI43" s="4"/>
      <c r="AJ43" s="3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</row>
    <row r="44" spans="1:64" x14ac:dyDescent="0.2">
      <c r="A44" s="52"/>
      <c r="B44" s="53"/>
      <c r="C44" s="32"/>
      <c r="D44" s="62"/>
      <c r="E44" s="62"/>
      <c r="F44" s="62"/>
      <c r="G44" s="62"/>
      <c r="H44" s="62"/>
      <c r="AF44" s="21"/>
      <c r="AG44" s="10"/>
      <c r="BC44" s="31"/>
      <c r="BD44" s="31"/>
      <c r="BE44" s="31"/>
      <c r="BF44" s="31"/>
      <c r="BG44" s="31"/>
      <c r="BH44" s="31"/>
      <c r="BI44" s="31"/>
      <c r="BK44" s="32"/>
    </row>
    <row r="45" spans="1:64" x14ac:dyDescent="0.2">
      <c r="A45" s="52"/>
      <c r="B45" s="51"/>
      <c r="C45" s="33"/>
      <c r="D45" s="33"/>
      <c r="E45" s="1"/>
      <c r="F45" s="6"/>
      <c r="BC45" s="10"/>
      <c r="BD45" s="10"/>
      <c r="BE45" s="10"/>
      <c r="BF45" s="10"/>
      <c r="BG45" s="10"/>
      <c r="BH45" s="10"/>
      <c r="BI45" s="10"/>
      <c r="BK45" s="32"/>
      <c r="BL45" s="21"/>
    </row>
    <row r="46" spans="1:64" x14ac:dyDescent="0.2">
      <c r="A46" s="1"/>
      <c r="K46" s="40"/>
      <c r="L46" s="40"/>
      <c r="M46" s="40"/>
      <c r="N46" s="40"/>
      <c r="BC46" s="32"/>
      <c r="BD46" s="32"/>
      <c r="BE46" s="32"/>
      <c r="BF46" s="32"/>
      <c r="BG46" s="32"/>
      <c r="BH46" s="32"/>
      <c r="BI46" s="32"/>
      <c r="BK46" s="32"/>
      <c r="BL46" s="21"/>
    </row>
    <row r="47" spans="1:64" ht="13.2" x14ac:dyDescent="0.25">
      <c r="A47" s="1"/>
      <c r="B47" s="1"/>
      <c r="K47" s="40"/>
      <c r="L47" s="41"/>
      <c r="M47" s="41"/>
      <c r="N47" s="41"/>
      <c r="O47"/>
      <c r="BC47" s="32"/>
      <c r="BD47" s="32"/>
      <c r="BE47" s="32"/>
      <c r="BF47" s="32"/>
      <c r="BG47" s="32"/>
      <c r="BH47" s="32"/>
      <c r="BI47" s="32"/>
      <c r="BK47" s="32"/>
      <c r="BL47" s="21"/>
    </row>
    <row r="48" spans="1:64" x14ac:dyDescent="0.2">
      <c r="A48" s="1"/>
      <c r="B48" s="1"/>
      <c r="BC48" s="32"/>
      <c r="BD48" s="32"/>
      <c r="BE48" s="32"/>
      <c r="BF48" s="32"/>
      <c r="BG48" s="32"/>
      <c r="BH48" s="32"/>
      <c r="BI48" s="32"/>
      <c r="BK48" s="32"/>
      <c r="BL48" s="21"/>
    </row>
    <row r="49" spans="1:64" x14ac:dyDescent="0.2">
      <c r="A49" s="1"/>
      <c r="B49" s="1"/>
      <c r="BC49" s="32"/>
      <c r="BD49" s="32"/>
      <c r="BE49" s="32"/>
      <c r="BF49" s="32"/>
      <c r="BG49" s="32"/>
      <c r="BH49" s="32"/>
      <c r="BI49" s="32"/>
      <c r="BL49" s="21"/>
    </row>
    <row r="50" spans="1:64" x14ac:dyDescent="0.2">
      <c r="A50" s="1"/>
      <c r="B50" s="1"/>
    </row>
    <row r="51" spans="1:64" x14ac:dyDescent="0.2">
      <c r="A51" s="1"/>
      <c r="B51" s="1"/>
    </row>
    <row r="52" spans="1:64" x14ac:dyDescent="0.2">
      <c r="A52" s="1"/>
      <c r="B52" s="1"/>
      <c r="C52" s="2"/>
      <c r="D52" s="3"/>
      <c r="E52" s="4"/>
      <c r="F52" s="3"/>
      <c r="G52" s="3"/>
    </row>
    <row r="53" spans="1:64" x14ac:dyDescent="0.2">
      <c r="A53" s="1"/>
      <c r="B53" s="1"/>
      <c r="C53" s="5"/>
      <c r="D53" s="6"/>
      <c r="E53" s="7"/>
      <c r="F53" s="6"/>
      <c r="G53" s="6"/>
    </row>
    <row r="54" spans="1:64" x14ac:dyDescent="0.2">
      <c r="A54" s="1"/>
      <c r="B54" s="1"/>
      <c r="C54" s="2"/>
      <c r="D54" s="3"/>
      <c r="E54" s="4"/>
      <c r="F54" s="3"/>
      <c r="G54" s="3"/>
    </row>
    <row r="55" spans="1:64" x14ac:dyDescent="0.2">
      <c r="A55" s="1"/>
      <c r="B55" s="1"/>
      <c r="C55" s="2"/>
      <c r="D55" s="3"/>
      <c r="E55" s="4"/>
      <c r="F55" s="3"/>
      <c r="G55" s="3"/>
    </row>
    <row r="56" spans="1:64" x14ac:dyDescent="0.2">
      <c r="A56" s="1"/>
      <c r="B56" s="1"/>
      <c r="C56" s="2"/>
      <c r="D56" s="3"/>
      <c r="E56" s="4"/>
      <c r="F56" s="3"/>
      <c r="G56" s="3"/>
    </row>
    <row r="57" spans="1:64" x14ac:dyDescent="0.2">
      <c r="A57" s="1"/>
      <c r="B57" s="1"/>
      <c r="C57" s="5"/>
      <c r="D57" s="6"/>
      <c r="E57" s="7"/>
      <c r="F57" s="6"/>
      <c r="G57" s="6"/>
    </row>
    <row r="58" spans="1:64" x14ac:dyDescent="0.2">
      <c r="A58" s="1"/>
      <c r="B58" s="1"/>
      <c r="C58" s="2"/>
      <c r="D58" s="3"/>
      <c r="E58" s="4"/>
      <c r="F58" s="3"/>
      <c r="G58" s="3"/>
    </row>
    <row r="59" spans="1:64" x14ac:dyDescent="0.2">
      <c r="A59" s="1"/>
      <c r="B59" s="1"/>
      <c r="C59" s="2"/>
      <c r="D59" s="3"/>
      <c r="E59" s="4"/>
      <c r="F59" s="3"/>
      <c r="G59" s="3"/>
    </row>
    <row r="60" spans="1:64" x14ac:dyDescent="0.2">
      <c r="A60" s="1"/>
      <c r="B60" s="1"/>
      <c r="C60" s="2"/>
      <c r="D60" s="3"/>
      <c r="E60" s="4"/>
      <c r="F60" s="3"/>
      <c r="G60" s="3"/>
    </row>
    <row r="61" spans="1:64" x14ac:dyDescent="0.2">
      <c r="A61" s="1"/>
      <c r="B61" s="1"/>
      <c r="C61" s="2"/>
      <c r="D61" s="3"/>
      <c r="E61" s="4"/>
      <c r="F61" s="3"/>
      <c r="G61" s="3"/>
    </row>
    <row r="62" spans="1:64" x14ac:dyDescent="0.2">
      <c r="A62" s="1"/>
      <c r="B62" s="1"/>
      <c r="C62" s="5"/>
      <c r="D62" s="6"/>
      <c r="E62" s="8"/>
      <c r="F62" s="6"/>
      <c r="G62" s="6"/>
    </row>
    <row r="63" spans="1:64" x14ac:dyDescent="0.2">
      <c r="A63" s="1"/>
      <c r="B63" s="1"/>
      <c r="C63" s="2"/>
      <c r="D63" s="3"/>
      <c r="E63" s="9"/>
      <c r="F63" s="3"/>
      <c r="G63" s="3"/>
    </row>
    <row r="64" spans="1:64" x14ac:dyDescent="0.2">
      <c r="A64" s="1"/>
      <c r="B64" s="1"/>
      <c r="C64" s="2"/>
      <c r="D64" s="3"/>
      <c r="E64" s="4"/>
      <c r="F64" s="3"/>
      <c r="G64" s="3"/>
    </row>
    <row r="65" spans="1:28" x14ac:dyDescent="0.2">
      <c r="A65" s="1"/>
      <c r="B65" s="1"/>
      <c r="C65" s="2"/>
      <c r="D65" s="3"/>
      <c r="E65" s="4"/>
      <c r="F65" s="3"/>
      <c r="G65" s="3"/>
    </row>
    <row r="66" spans="1:28" x14ac:dyDescent="0.2">
      <c r="A66" s="1"/>
      <c r="B66" s="1"/>
      <c r="C66" s="2"/>
      <c r="D66" s="3"/>
      <c r="E66" s="4"/>
      <c r="F66" s="3"/>
      <c r="G66" s="3"/>
    </row>
    <row r="67" spans="1:28" x14ac:dyDescent="0.2">
      <c r="A67" s="1"/>
      <c r="B67" s="1"/>
      <c r="C67" s="2"/>
      <c r="D67" s="3"/>
      <c r="E67" s="4"/>
      <c r="F67" s="3"/>
      <c r="G67" s="3"/>
    </row>
    <row r="68" spans="1:28" x14ac:dyDescent="0.2">
      <c r="A68" s="1"/>
      <c r="B68" s="1"/>
      <c r="C68" s="5"/>
      <c r="D68" s="6"/>
      <c r="E68" s="7"/>
      <c r="F68" s="6"/>
      <c r="G68" s="6"/>
    </row>
    <row r="69" spans="1:28" x14ac:dyDescent="0.2">
      <c r="A69" s="1"/>
      <c r="B69" s="1"/>
      <c r="C69" s="2"/>
      <c r="D69" s="3"/>
      <c r="E69" s="4"/>
      <c r="F69" s="3"/>
      <c r="G69" s="3"/>
    </row>
    <row r="70" spans="1:28" x14ac:dyDescent="0.2">
      <c r="A70" s="1"/>
      <c r="B70" s="1"/>
      <c r="C70" s="2"/>
      <c r="D70" s="3"/>
      <c r="E70" s="4"/>
      <c r="F70" s="3"/>
      <c r="G70" s="3"/>
    </row>
    <row r="71" spans="1:28" x14ac:dyDescent="0.2">
      <c r="A71" s="1"/>
      <c r="B71" s="1"/>
      <c r="C71" s="2"/>
      <c r="D71" s="3"/>
      <c r="E71" s="4"/>
      <c r="F71" s="3"/>
      <c r="G71" s="3"/>
    </row>
    <row r="72" spans="1:28" x14ac:dyDescent="0.2">
      <c r="A72" s="1"/>
      <c r="B72" s="1"/>
      <c r="C72" s="2"/>
      <c r="D72" s="3"/>
      <c r="E72" s="4"/>
      <c r="F72" s="3"/>
      <c r="G72" s="3"/>
    </row>
    <row r="73" spans="1:28" x14ac:dyDescent="0.2">
      <c r="A73" s="1"/>
      <c r="B73" s="1"/>
      <c r="C73" s="5"/>
      <c r="D73" s="6"/>
      <c r="E73" s="7"/>
      <c r="F73" s="6"/>
      <c r="G73" s="6"/>
    </row>
    <row r="74" spans="1:28" x14ac:dyDescent="0.2">
      <c r="A74" s="1"/>
      <c r="B74" s="1"/>
      <c r="C74" s="2"/>
      <c r="D74" s="3"/>
      <c r="E74" s="4"/>
      <c r="F74" s="3"/>
      <c r="G74" s="3"/>
    </row>
    <row r="75" spans="1:28" x14ac:dyDescent="0.2">
      <c r="A75" s="1"/>
      <c r="B75" s="1"/>
      <c r="C75" s="2"/>
      <c r="D75" s="3"/>
      <c r="E75" s="4"/>
      <c r="F75" s="3"/>
      <c r="G75" s="3"/>
    </row>
    <row r="76" spans="1:28" x14ac:dyDescent="0.2">
      <c r="A76" s="1"/>
      <c r="B76" s="1"/>
      <c r="C76" s="2"/>
      <c r="D76" s="3"/>
      <c r="E76" s="4"/>
      <c r="F76" s="3"/>
      <c r="G76" s="3"/>
    </row>
    <row r="77" spans="1:28" x14ac:dyDescent="0.2">
      <c r="A77" s="1"/>
      <c r="B77" s="1"/>
    </row>
    <row r="78" spans="1:28" x14ac:dyDescent="0.2">
      <c r="A78" s="1"/>
      <c r="B78" s="1"/>
    </row>
    <row r="79" spans="1:28" x14ac:dyDescent="0.2">
      <c r="A79" s="1"/>
      <c r="B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</sheetData>
  <sortState xmlns:xlrd2="http://schemas.microsoft.com/office/spreadsheetml/2017/richdata2" ref="A2:AE38">
    <sortCondition descending="1" ref="D2:D38"/>
  </sortState>
  <mergeCells count="2">
    <mergeCell ref="D44:H44"/>
    <mergeCell ref="D43:H43"/>
  </mergeCells>
  <phoneticPr fontId="6" type="noConversion"/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K128"/>
  <sheetViews>
    <sheetView showGridLines="0" topLeftCell="A4" zoomScaleNormal="100" workbookViewId="0">
      <selection activeCell="K16" sqref="B2:K16"/>
    </sheetView>
  </sheetViews>
  <sheetFormatPr defaultColWidth="8.77734375" defaultRowHeight="10.199999999999999" x14ac:dyDescent="0.2"/>
  <cols>
    <col min="1" max="1" width="4.5546875" style="21" bestFit="1" customWidth="1"/>
    <col min="2" max="2" width="9.88671875" style="21" customWidth="1"/>
    <col min="3" max="3" width="10.5546875" style="1" customWidth="1"/>
    <col min="4" max="4" width="5.109375" style="21" customWidth="1"/>
    <col min="5" max="5" width="4.5546875" style="21" customWidth="1"/>
    <col min="6" max="9" width="4.5546875" style="32" customWidth="1"/>
    <col min="10" max="28" width="4.77734375" style="32" customWidth="1"/>
    <col min="29" max="33" width="4.77734375" style="1" customWidth="1"/>
    <col min="34" max="34" width="4.33203125" style="1" customWidth="1"/>
    <col min="35" max="61" width="4.77734375" style="1" hidden="1" customWidth="1"/>
    <col min="62" max="62" width="6" style="1" hidden="1" customWidth="1"/>
    <col min="63" max="16384" width="8.77734375" style="1"/>
  </cols>
  <sheetData>
    <row r="1" spans="1:271" ht="158.1" customHeight="1" x14ac:dyDescent="0.2">
      <c r="A1" s="20"/>
      <c r="B1" s="21" t="s">
        <v>8</v>
      </c>
      <c r="C1" s="22" t="s">
        <v>9</v>
      </c>
      <c r="D1" s="14" t="s">
        <v>0</v>
      </c>
      <c r="E1" s="11" t="s">
        <v>1</v>
      </c>
      <c r="F1" s="56" t="s">
        <v>49</v>
      </c>
      <c r="G1" s="56" t="s">
        <v>50</v>
      </c>
      <c r="H1" s="16" t="s">
        <v>51</v>
      </c>
      <c r="I1" s="59" t="s">
        <v>52</v>
      </c>
      <c r="J1" s="57" t="s">
        <v>68</v>
      </c>
      <c r="K1" s="16" t="s">
        <v>53</v>
      </c>
      <c r="L1" s="58" t="s">
        <v>71</v>
      </c>
      <c r="M1" s="16" t="s">
        <v>54</v>
      </c>
      <c r="N1" s="16" t="s">
        <v>55</v>
      </c>
      <c r="O1" s="57" t="s">
        <v>69</v>
      </c>
      <c r="P1" s="16" t="s">
        <v>56</v>
      </c>
      <c r="Q1" s="16" t="s">
        <v>57</v>
      </c>
      <c r="R1" s="16" t="s">
        <v>58</v>
      </c>
      <c r="S1" s="58" t="s">
        <v>72</v>
      </c>
      <c r="T1" s="16" t="s">
        <v>59</v>
      </c>
      <c r="U1" s="16" t="s">
        <v>60</v>
      </c>
      <c r="V1" s="16" t="s">
        <v>61</v>
      </c>
      <c r="W1" s="16" t="s">
        <v>62</v>
      </c>
      <c r="X1" s="16" t="s">
        <v>63</v>
      </c>
      <c r="Y1" s="16" t="s">
        <v>64</v>
      </c>
      <c r="Z1" s="16" t="s">
        <v>65</v>
      </c>
      <c r="AA1" s="57" t="s">
        <v>70</v>
      </c>
      <c r="AB1" s="16" t="s">
        <v>66</v>
      </c>
      <c r="AC1" s="58" t="s">
        <v>73</v>
      </c>
      <c r="AD1" s="16" t="s">
        <v>67</v>
      </c>
      <c r="AE1" s="16" t="s">
        <v>67</v>
      </c>
      <c r="AF1" s="16"/>
      <c r="AG1" s="16"/>
      <c r="AH1" s="46"/>
      <c r="AI1" s="56" t="s">
        <v>49</v>
      </c>
      <c r="AJ1" s="56" t="s">
        <v>50</v>
      </c>
      <c r="AK1" s="16" t="s">
        <v>51</v>
      </c>
      <c r="AL1" s="16" t="s">
        <v>52</v>
      </c>
      <c r="AM1" s="57" t="s">
        <v>68</v>
      </c>
      <c r="AN1" s="16" t="s">
        <v>53</v>
      </c>
      <c r="AO1" s="58" t="s">
        <v>71</v>
      </c>
      <c r="AP1" s="16" t="s">
        <v>54</v>
      </c>
      <c r="AQ1" s="16" t="s">
        <v>55</v>
      </c>
      <c r="AR1" s="57" t="s">
        <v>69</v>
      </c>
      <c r="AS1" s="16" t="s">
        <v>56</v>
      </c>
      <c r="AT1" s="16" t="s">
        <v>57</v>
      </c>
      <c r="AU1" s="16" t="s">
        <v>58</v>
      </c>
      <c r="AV1" s="58" t="s">
        <v>72</v>
      </c>
      <c r="AW1" s="16" t="s">
        <v>59</v>
      </c>
      <c r="AX1" s="16" t="s">
        <v>60</v>
      </c>
      <c r="AY1" s="16" t="s">
        <v>61</v>
      </c>
      <c r="AZ1" s="16" t="s">
        <v>62</v>
      </c>
      <c r="BA1" s="16" t="s">
        <v>63</v>
      </c>
      <c r="BB1" s="16" t="s">
        <v>64</v>
      </c>
      <c r="BC1" s="16" t="s">
        <v>65</v>
      </c>
      <c r="BD1" s="57" t="s">
        <v>70</v>
      </c>
      <c r="BE1" s="16" t="s">
        <v>66</v>
      </c>
      <c r="BF1" s="58" t="s">
        <v>73</v>
      </c>
      <c r="BG1" s="16" t="s">
        <v>67</v>
      </c>
      <c r="BH1" s="16" t="s">
        <v>67</v>
      </c>
      <c r="BI1" s="16"/>
      <c r="BJ1" s="16"/>
    </row>
    <row r="2" spans="1:271" s="44" customFormat="1" ht="11.1" customHeight="1" x14ac:dyDescent="0.2">
      <c r="A2" s="24">
        <v>1</v>
      </c>
      <c r="B2" s="42" t="s">
        <v>105</v>
      </c>
      <c r="C2" s="43" t="s">
        <v>14</v>
      </c>
      <c r="D2" s="12">
        <f t="shared" ref="D2:D16" si="0">SUM(AI2:BJ2)-E2</f>
        <v>48</v>
      </c>
      <c r="E2" s="13"/>
      <c r="F2" s="27"/>
      <c r="G2" s="27"/>
      <c r="H2" s="27">
        <v>1</v>
      </c>
      <c r="I2" s="60"/>
      <c r="J2" s="27">
        <v>3</v>
      </c>
      <c r="K2" s="27"/>
      <c r="L2" s="27"/>
      <c r="M2" s="27"/>
      <c r="N2" s="27"/>
      <c r="O2" s="15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32"/>
      <c r="AI2" s="27"/>
      <c r="AJ2" s="27"/>
      <c r="AK2" s="27">
        <f t="shared" ref="AK2:AL17" si="1">IF(H2="",0,VLOOKUP(H2,TCO,3,FALSE))</f>
        <v>25</v>
      </c>
      <c r="AL2" s="27">
        <f t="shared" si="1"/>
        <v>0</v>
      </c>
      <c r="AM2" s="27">
        <f t="shared" ref="AM2:AM26" si="2">IF(J2="",0,VLOOKUP(J2,Puntentelling,4,0))</f>
        <v>23</v>
      </c>
      <c r="AN2" s="27">
        <f t="shared" ref="AN2:AR17" si="3">IF(K2="",0,VLOOKUP(K2,TCO,3,FALSE))</f>
        <v>0</v>
      </c>
      <c r="AO2" s="15">
        <f t="shared" si="3"/>
        <v>0</v>
      </c>
      <c r="AP2" s="27">
        <f t="shared" si="3"/>
        <v>0</v>
      </c>
      <c r="AQ2" s="27">
        <f t="shared" si="3"/>
        <v>0</v>
      </c>
      <c r="AR2" s="27">
        <f t="shared" ref="AR2:AR26" si="4">IF(O2="",0,VLOOKUP(O2,Puntentelling,4,0))</f>
        <v>0</v>
      </c>
      <c r="AS2" s="27">
        <f t="shared" ref="AS2:BC17" si="5">IF(P2="",0,VLOOKUP(P2,TCO,3,FALSE))</f>
        <v>0</v>
      </c>
      <c r="AT2" s="27">
        <f t="shared" si="5"/>
        <v>0</v>
      </c>
      <c r="AU2" s="27">
        <f t="shared" si="5"/>
        <v>0</v>
      </c>
      <c r="AV2" s="15">
        <f t="shared" si="5"/>
        <v>0</v>
      </c>
      <c r="AW2" s="27">
        <f t="shared" si="5"/>
        <v>0</v>
      </c>
      <c r="AX2" s="27">
        <f t="shared" si="5"/>
        <v>0</v>
      </c>
      <c r="AY2" s="27">
        <f t="shared" si="5"/>
        <v>0</v>
      </c>
      <c r="AZ2" s="27">
        <f t="shared" si="5"/>
        <v>0</v>
      </c>
      <c r="BA2" s="27">
        <f t="shared" si="5"/>
        <v>0</v>
      </c>
      <c r="BB2" s="27">
        <f t="shared" si="5"/>
        <v>0</v>
      </c>
      <c r="BC2" s="27">
        <f t="shared" si="5"/>
        <v>0</v>
      </c>
      <c r="BD2" s="15">
        <f t="shared" ref="BD2:BD26" si="6">IF(AA2="",0,VLOOKUP(AA2,Puntentelling,4,0))</f>
        <v>0</v>
      </c>
      <c r="BE2" s="27">
        <f t="shared" ref="BE2:BJ17" si="7">IF(AB2="",0,VLOOKUP(AB2,TCO,3,FALSE))</f>
        <v>0</v>
      </c>
      <c r="BF2" s="27">
        <f t="shared" si="7"/>
        <v>0</v>
      </c>
      <c r="BG2" s="27">
        <f t="shared" si="7"/>
        <v>0</v>
      </c>
      <c r="BH2" s="27">
        <f t="shared" si="7"/>
        <v>0</v>
      </c>
      <c r="BI2" s="27">
        <f t="shared" si="7"/>
        <v>0</v>
      </c>
      <c r="BJ2" s="27">
        <f t="shared" si="7"/>
        <v>0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71" ht="11.25" customHeight="1" x14ac:dyDescent="0.2">
      <c r="A3" s="28">
        <v>2</v>
      </c>
      <c r="B3" s="25" t="s">
        <v>7</v>
      </c>
      <c r="C3" s="26" t="s">
        <v>5</v>
      </c>
      <c r="D3" s="12">
        <f t="shared" si="0"/>
        <v>43</v>
      </c>
      <c r="E3" s="13"/>
      <c r="F3" s="27"/>
      <c r="G3" s="27"/>
      <c r="H3" s="27">
        <v>5</v>
      </c>
      <c r="I3" s="60"/>
      <c r="J3" s="27">
        <v>1</v>
      </c>
      <c r="K3" s="27"/>
      <c r="L3" s="27"/>
      <c r="M3" s="27"/>
      <c r="N3" s="27"/>
      <c r="O3" s="15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32"/>
      <c r="AI3" s="27"/>
      <c r="AJ3" s="27"/>
      <c r="AK3" s="27">
        <f t="shared" si="1"/>
        <v>13</v>
      </c>
      <c r="AL3" s="27">
        <f t="shared" si="1"/>
        <v>0</v>
      </c>
      <c r="AM3" s="27">
        <f t="shared" si="2"/>
        <v>30</v>
      </c>
      <c r="AN3" s="27">
        <f t="shared" si="3"/>
        <v>0</v>
      </c>
      <c r="AO3" s="15">
        <f t="shared" si="3"/>
        <v>0</v>
      </c>
      <c r="AP3" s="27">
        <f t="shared" si="3"/>
        <v>0</v>
      </c>
      <c r="AQ3" s="27">
        <f t="shared" si="3"/>
        <v>0</v>
      </c>
      <c r="AR3" s="27">
        <f t="shared" si="4"/>
        <v>0</v>
      </c>
      <c r="AS3" s="27">
        <f t="shared" si="5"/>
        <v>0</v>
      </c>
      <c r="AT3" s="27">
        <f t="shared" si="5"/>
        <v>0</v>
      </c>
      <c r="AU3" s="27">
        <f t="shared" si="5"/>
        <v>0</v>
      </c>
      <c r="AV3" s="15">
        <f t="shared" si="5"/>
        <v>0</v>
      </c>
      <c r="AW3" s="27">
        <f t="shared" si="5"/>
        <v>0</v>
      </c>
      <c r="AX3" s="27">
        <f t="shared" si="5"/>
        <v>0</v>
      </c>
      <c r="AY3" s="27">
        <f t="shared" si="5"/>
        <v>0</v>
      </c>
      <c r="AZ3" s="27">
        <f t="shared" si="5"/>
        <v>0</v>
      </c>
      <c r="BA3" s="27">
        <f t="shared" si="5"/>
        <v>0</v>
      </c>
      <c r="BB3" s="27">
        <f t="shared" si="5"/>
        <v>0</v>
      </c>
      <c r="BC3" s="27">
        <f t="shared" si="5"/>
        <v>0</v>
      </c>
      <c r="BD3" s="15">
        <f t="shared" si="6"/>
        <v>0</v>
      </c>
      <c r="BE3" s="27">
        <f t="shared" si="7"/>
        <v>0</v>
      </c>
      <c r="BF3" s="27">
        <f t="shared" si="7"/>
        <v>0</v>
      </c>
      <c r="BG3" s="27">
        <f t="shared" si="7"/>
        <v>0</v>
      </c>
      <c r="BH3" s="27">
        <f t="shared" si="7"/>
        <v>0</v>
      </c>
      <c r="BI3" s="27">
        <f t="shared" si="7"/>
        <v>0</v>
      </c>
      <c r="BJ3" s="27">
        <f t="shared" si="7"/>
        <v>0</v>
      </c>
    </row>
    <row r="4" spans="1:271" s="44" customFormat="1" ht="11.25" customHeight="1" x14ac:dyDescent="0.2">
      <c r="A4" s="28">
        <v>3</v>
      </c>
      <c r="B4" s="25" t="s">
        <v>31</v>
      </c>
      <c r="C4" s="26" t="s">
        <v>106</v>
      </c>
      <c r="D4" s="12">
        <f t="shared" si="0"/>
        <v>36</v>
      </c>
      <c r="E4" s="13"/>
      <c r="F4" s="27"/>
      <c r="G4" s="27"/>
      <c r="H4" s="27">
        <v>2</v>
      </c>
      <c r="I4" s="60"/>
      <c r="J4" s="27">
        <v>7</v>
      </c>
      <c r="K4" s="27"/>
      <c r="L4" s="27"/>
      <c r="M4" s="27"/>
      <c r="N4" s="27"/>
      <c r="O4" s="1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32"/>
      <c r="AI4" s="27"/>
      <c r="AJ4" s="27"/>
      <c r="AK4" s="27">
        <f t="shared" si="1"/>
        <v>21</v>
      </c>
      <c r="AL4" s="27">
        <f t="shared" si="1"/>
        <v>0</v>
      </c>
      <c r="AM4" s="27">
        <f t="shared" si="2"/>
        <v>15</v>
      </c>
      <c r="AN4" s="27">
        <f t="shared" si="3"/>
        <v>0</v>
      </c>
      <c r="AO4" s="15">
        <f t="shared" si="3"/>
        <v>0</v>
      </c>
      <c r="AP4" s="27">
        <f t="shared" si="3"/>
        <v>0</v>
      </c>
      <c r="AQ4" s="27">
        <f t="shared" si="3"/>
        <v>0</v>
      </c>
      <c r="AR4" s="27">
        <f t="shared" si="4"/>
        <v>0</v>
      </c>
      <c r="AS4" s="27">
        <f t="shared" si="5"/>
        <v>0</v>
      </c>
      <c r="AT4" s="27">
        <f t="shared" si="5"/>
        <v>0</v>
      </c>
      <c r="AU4" s="27">
        <f t="shared" si="5"/>
        <v>0</v>
      </c>
      <c r="AV4" s="15">
        <f t="shared" si="5"/>
        <v>0</v>
      </c>
      <c r="AW4" s="27">
        <f t="shared" si="5"/>
        <v>0</v>
      </c>
      <c r="AX4" s="27">
        <f t="shared" si="5"/>
        <v>0</v>
      </c>
      <c r="AY4" s="27">
        <f t="shared" si="5"/>
        <v>0</v>
      </c>
      <c r="AZ4" s="27">
        <f t="shared" si="5"/>
        <v>0</v>
      </c>
      <c r="BA4" s="27">
        <f t="shared" si="5"/>
        <v>0</v>
      </c>
      <c r="BB4" s="27">
        <f t="shared" si="5"/>
        <v>0</v>
      </c>
      <c r="BC4" s="27">
        <f t="shared" si="5"/>
        <v>0</v>
      </c>
      <c r="BD4" s="15">
        <f t="shared" si="6"/>
        <v>0</v>
      </c>
      <c r="BE4" s="27">
        <f t="shared" si="7"/>
        <v>0</v>
      </c>
      <c r="BF4" s="27">
        <f t="shared" si="7"/>
        <v>0</v>
      </c>
      <c r="BG4" s="27">
        <f t="shared" si="7"/>
        <v>0</v>
      </c>
      <c r="BH4" s="27">
        <f t="shared" si="7"/>
        <v>0</v>
      </c>
      <c r="BI4" s="27">
        <f t="shared" si="7"/>
        <v>0</v>
      </c>
      <c r="BJ4" s="27">
        <f t="shared" si="7"/>
        <v>0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ht="11.25" customHeight="1" x14ac:dyDescent="0.2">
      <c r="A5" s="28">
        <v>4</v>
      </c>
      <c r="B5" s="25" t="s">
        <v>44</v>
      </c>
      <c r="C5" s="26" t="s">
        <v>4</v>
      </c>
      <c r="D5" s="12">
        <f t="shared" si="0"/>
        <v>35</v>
      </c>
      <c r="E5" s="13"/>
      <c r="F5" s="27"/>
      <c r="G5" s="27"/>
      <c r="H5" s="27">
        <v>8</v>
      </c>
      <c r="I5" s="60"/>
      <c r="J5" s="27">
        <v>2</v>
      </c>
      <c r="K5" s="27"/>
      <c r="L5" s="27"/>
      <c r="M5" s="27"/>
      <c r="N5" s="27"/>
      <c r="O5" s="15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32"/>
      <c r="AI5" s="27"/>
      <c r="AJ5" s="27"/>
      <c r="AK5" s="27">
        <f t="shared" si="1"/>
        <v>9</v>
      </c>
      <c r="AL5" s="27">
        <f t="shared" si="1"/>
        <v>0</v>
      </c>
      <c r="AM5" s="27">
        <f t="shared" si="2"/>
        <v>26</v>
      </c>
      <c r="AN5" s="27">
        <f t="shared" si="3"/>
        <v>0</v>
      </c>
      <c r="AO5" s="15">
        <f t="shared" si="3"/>
        <v>0</v>
      </c>
      <c r="AP5" s="27">
        <f t="shared" si="3"/>
        <v>0</v>
      </c>
      <c r="AQ5" s="27">
        <f t="shared" si="3"/>
        <v>0</v>
      </c>
      <c r="AR5" s="27">
        <f t="shared" si="4"/>
        <v>0</v>
      </c>
      <c r="AS5" s="27">
        <f t="shared" si="5"/>
        <v>0</v>
      </c>
      <c r="AT5" s="27">
        <f t="shared" si="5"/>
        <v>0</v>
      </c>
      <c r="AU5" s="27">
        <f t="shared" si="5"/>
        <v>0</v>
      </c>
      <c r="AV5" s="15">
        <f t="shared" si="5"/>
        <v>0</v>
      </c>
      <c r="AW5" s="27">
        <f t="shared" si="5"/>
        <v>0</v>
      </c>
      <c r="AX5" s="27">
        <f t="shared" si="5"/>
        <v>0</v>
      </c>
      <c r="AY5" s="27">
        <f t="shared" si="5"/>
        <v>0</v>
      </c>
      <c r="AZ5" s="27">
        <f t="shared" si="5"/>
        <v>0</v>
      </c>
      <c r="BA5" s="27">
        <f t="shared" si="5"/>
        <v>0</v>
      </c>
      <c r="BB5" s="27">
        <f t="shared" si="5"/>
        <v>0</v>
      </c>
      <c r="BC5" s="27">
        <f t="shared" si="5"/>
        <v>0</v>
      </c>
      <c r="BD5" s="15">
        <f t="shared" si="6"/>
        <v>0</v>
      </c>
      <c r="BE5" s="27">
        <f t="shared" si="7"/>
        <v>0</v>
      </c>
      <c r="BF5" s="27">
        <f t="shared" si="7"/>
        <v>0</v>
      </c>
      <c r="BG5" s="27">
        <f t="shared" si="7"/>
        <v>0</v>
      </c>
      <c r="BH5" s="27">
        <f t="shared" si="7"/>
        <v>0</v>
      </c>
      <c r="BI5" s="27">
        <f t="shared" si="7"/>
        <v>0</v>
      </c>
      <c r="BJ5" s="27">
        <f t="shared" si="7"/>
        <v>0</v>
      </c>
    </row>
    <row r="6" spans="1:271" s="44" customFormat="1" ht="11.25" customHeight="1" x14ac:dyDescent="0.2">
      <c r="A6" s="28">
        <v>5</v>
      </c>
      <c r="B6" s="29" t="s">
        <v>19</v>
      </c>
      <c r="C6" s="26" t="s">
        <v>20</v>
      </c>
      <c r="D6" s="12">
        <f t="shared" si="0"/>
        <v>31</v>
      </c>
      <c r="E6" s="13"/>
      <c r="F6" s="27"/>
      <c r="G6" s="27"/>
      <c r="H6" s="27">
        <v>6</v>
      </c>
      <c r="I6" s="60"/>
      <c r="J6" s="27">
        <v>4</v>
      </c>
      <c r="K6" s="27"/>
      <c r="L6" s="27"/>
      <c r="M6" s="27"/>
      <c r="N6" s="27"/>
      <c r="O6" s="15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32"/>
      <c r="AI6" s="27"/>
      <c r="AJ6" s="27"/>
      <c r="AK6" s="27">
        <f t="shared" si="1"/>
        <v>11</v>
      </c>
      <c r="AL6" s="27">
        <f t="shared" si="1"/>
        <v>0</v>
      </c>
      <c r="AM6" s="27">
        <f t="shared" si="2"/>
        <v>20</v>
      </c>
      <c r="AN6" s="27">
        <f t="shared" si="3"/>
        <v>0</v>
      </c>
      <c r="AO6" s="15">
        <f t="shared" si="3"/>
        <v>0</v>
      </c>
      <c r="AP6" s="27">
        <f t="shared" si="3"/>
        <v>0</v>
      </c>
      <c r="AQ6" s="27">
        <f t="shared" si="3"/>
        <v>0</v>
      </c>
      <c r="AR6" s="27">
        <f t="shared" si="4"/>
        <v>0</v>
      </c>
      <c r="AS6" s="27">
        <f t="shared" si="5"/>
        <v>0</v>
      </c>
      <c r="AT6" s="27">
        <f t="shared" si="5"/>
        <v>0</v>
      </c>
      <c r="AU6" s="27">
        <f t="shared" si="5"/>
        <v>0</v>
      </c>
      <c r="AV6" s="15">
        <f t="shared" si="5"/>
        <v>0</v>
      </c>
      <c r="AW6" s="27">
        <f t="shared" si="5"/>
        <v>0</v>
      </c>
      <c r="AX6" s="27">
        <f t="shared" si="5"/>
        <v>0</v>
      </c>
      <c r="AY6" s="27">
        <f t="shared" si="5"/>
        <v>0</v>
      </c>
      <c r="AZ6" s="27">
        <f t="shared" si="5"/>
        <v>0</v>
      </c>
      <c r="BA6" s="27">
        <f t="shared" si="5"/>
        <v>0</v>
      </c>
      <c r="BB6" s="27">
        <f t="shared" si="5"/>
        <v>0</v>
      </c>
      <c r="BC6" s="27">
        <f t="shared" si="5"/>
        <v>0</v>
      </c>
      <c r="BD6" s="15">
        <f t="shared" si="6"/>
        <v>0</v>
      </c>
      <c r="BE6" s="27">
        <f t="shared" si="7"/>
        <v>0</v>
      </c>
      <c r="BF6" s="27">
        <f t="shared" si="7"/>
        <v>0</v>
      </c>
      <c r="BG6" s="27">
        <f t="shared" si="7"/>
        <v>0</v>
      </c>
      <c r="BH6" s="27">
        <f t="shared" si="7"/>
        <v>0</v>
      </c>
      <c r="BI6" s="27">
        <f t="shared" si="7"/>
        <v>0</v>
      </c>
      <c r="BJ6" s="27">
        <f t="shared" si="7"/>
        <v>0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ht="11.25" customHeight="1" x14ac:dyDescent="0.2">
      <c r="A7" s="28">
        <v>6</v>
      </c>
      <c r="B7" s="25" t="s">
        <v>46</v>
      </c>
      <c r="C7" s="26" t="s">
        <v>47</v>
      </c>
      <c r="D7" s="12">
        <f t="shared" si="0"/>
        <v>28</v>
      </c>
      <c r="E7" s="13"/>
      <c r="F7" s="27"/>
      <c r="G7" s="27"/>
      <c r="H7" s="27">
        <v>7</v>
      </c>
      <c r="I7" s="60"/>
      <c r="J7" s="27">
        <v>5</v>
      </c>
      <c r="K7" s="27"/>
      <c r="L7" s="27"/>
      <c r="M7" s="27"/>
      <c r="N7" s="27"/>
      <c r="O7" s="15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32"/>
      <c r="AI7" s="27"/>
      <c r="AJ7" s="27"/>
      <c r="AK7" s="27">
        <f t="shared" si="1"/>
        <v>10</v>
      </c>
      <c r="AL7" s="27">
        <f t="shared" si="1"/>
        <v>0</v>
      </c>
      <c r="AM7" s="27">
        <f t="shared" si="2"/>
        <v>18</v>
      </c>
      <c r="AN7" s="27">
        <f t="shared" si="3"/>
        <v>0</v>
      </c>
      <c r="AO7" s="15">
        <f t="shared" si="3"/>
        <v>0</v>
      </c>
      <c r="AP7" s="27">
        <f t="shared" si="3"/>
        <v>0</v>
      </c>
      <c r="AQ7" s="27">
        <f t="shared" si="3"/>
        <v>0</v>
      </c>
      <c r="AR7" s="27">
        <f>IF(O7="",0,VLOOKUP(O7,Puntentelling,4,0))</f>
        <v>0</v>
      </c>
      <c r="AS7" s="27">
        <f t="shared" si="5"/>
        <v>0</v>
      </c>
      <c r="AT7" s="27">
        <f t="shared" si="5"/>
        <v>0</v>
      </c>
      <c r="AU7" s="27">
        <f t="shared" si="5"/>
        <v>0</v>
      </c>
      <c r="AV7" s="15">
        <f t="shared" si="5"/>
        <v>0</v>
      </c>
      <c r="AW7" s="27">
        <f t="shared" si="5"/>
        <v>0</v>
      </c>
      <c r="AX7" s="27">
        <f t="shared" si="5"/>
        <v>0</v>
      </c>
      <c r="AY7" s="27">
        <f t="shared" si="5"/>
        <v>0</v>
      </c>
      <c r="AZ7" s="27">
        <f t="shared" si="5"/>
        <v>0</v>
      </c>
      <c r="BA7" s="27">
        <f t="shared" si="5"/>
        <v>0</v>
      </c>
      <c r="BB7" s="27">
        <f t="shared" si="5"/>
        <v>0</v>
      </c>
      <c r="BC7" s="27">
        <f t="shared" si="5"/>
        <v>0</v>
      </c>
      <c r="BD7" s="15">
        <f t="shared" si="6"/>
        <v>0</v>
      </c>
      <c r="BE7" s="27">
        <f t="shared" si="7"/>
        <v>0</v>
      </c>
      <c r="BF7" s="27">
        <f t="shared" si="7"/>
        <v>0</v>
      </c>
      <c r="BG7" s="27">
        <f t="shared" si="7"/>
        <v>0</v>
      </c>
      <c r="BH7" s="27">
        <f t="shared" si="7"/>
        <v>0</v>
      </c>
      <c r="BI7" s="27">
        <f t="shared" si="7"/>
        <v>0</v>
      </c>
      <c r="BJ7" s="27">
        <f t="shared" si="7"/>
        <v>0</v>
      </c>
    </row>
    <row r="8" spans="1:271" s="44" customFormat="1" ht="11.25" customHeight="1" x14ac:dyDescent="0.3">
      <c r="A8" s="28">
        <v>7</v>
      </c>
      <c r="B8" s="25" t="s">
        <v>107</v>
      </c>
      <c r="C8" s="26" t="s">
        <v>32</v>
      </c>
      <c r="D8" s="12">
        <f t="shared" si="0"/>
        <v>18</v>
      </c>
      <c r="E8" s="13"/>
      <c r="F8" s="27"/>
      <c r="G8" s="27"/>
      <c r="H8" s="27">
        <v>3</v>
      </c>
      <c r="I8" s="60"/>
      <c r="J8" s="27"/>
      <c r="K8" s="27"/>
      <c r="L8" s="27"/>
      <c r="M8" s="27"/>
      <c r="N8" s="27"/>
      <c r="O8" s="15"/>
      <c r="P8" s="1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32"/>
      <c r="AI8" s="27"/>
      <c r="AJ8" s="27"/>
      <c r="AK8" s="27">
        <f t="shared" si="1"/>
        <v>18</v>
      </c>
      <c r="AL8" s="27">
        <f t="shared" si="1"/>
        <v>0</v>
      </c>
      <c r="AM8" s="27">
        <f t="shared" si="2"/>
        <v>0</v>
      </c>
      <c r="AN8" s="27">
        <f t="shared" si="3"/>
        <v>0</v>
      </c>
      <c r="AO8" s="15">
        <f t="shared" si="3"/>
        <v>0</v>
      </c>
      <c r="AP8" s="27">
        <f t="shared" si="3"/>
        <v>0</v>
      </c>
      <c r="AQ8" s="27">
        <f t="shared" si="3"/>
        <v>0</v>
      </c>
      <c r="AR8" s="27">
        <f t="shared" si="3"/>
        <v>0</v>
      </c>
      <c r="AS8" s="27">
        <f t="shared" si="5"/>
        <v>0</v>
      </c>
      <c r="AT8" s="27">
        <f t="shared" si="5"/>
        <v>0</v>
      </c>
      <c r="AU8" s="27">
        <f t="shared" si="5"/>
        <v>0</v>
      </c>
      <c r="AV8" s="15">
        <f t="shared" si="5"/>
        <v>0</v>
      </c>
      <c r="AW8" s="27">
        <f t="shared" si="5"/>
        <v>0</v>
      </c>
      <c r="AX8" s="27">
        <f t="shared" si="5"/>
        <v>0</v>
      </c>
      <c r="AY8" s="27">
        <f t="shared" si="5"/>
        <v>0</v>
      </c>
      <c r="AZ8" s="27">
        <f t="shared" si="5"/>
        <v>0</v>
      </c>
      <c r="BA8" s="27">
        <f t="shared" si="5"/>
        <v>0</v>
      </c>
      <c r="BB8" s="27">
        <f t="shared" si="5"/>
        <v>0</v>
      </c>
      <c r="BC8" s="27">
        <f t="shared" si="5"/>
        <v>0</v>
      </c>
      <c r="BD8" s="15">
        <f t="shared" si="6"/>
        <v>0</v>
      </c>
      <c r="BE8" s="27">
        <f t="shared" si="7"/>
        <v>0</v>
      </c>
      <c r="BF8" s="27">
        <f t="shared" si="7"/>
        <v>0</v>
      </c>
      <c r="BG8" s="27">
        <f t="shared" si="7"/>
        <v>0</v>
      </c>
      <c r="BH8" s="27">
        <f t="shared" si="7"/>
        <v>0</v>
      </c>
      <c r="BI8" s="27">
        <f t="shared" si="7"/>
        <v>0</v>
      </c>
      <c r="BJ8" s="27">
        <f t="shared" si="7"/>
        <v>0</v>
      </c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ht="11.25" customHeight="1" x14ac:dyDescent="0.2">
      <c r="A9" s="28">
        <v>8</v>
      </c>
      <c r="B9" s="25" t="s">
        <v>42</v>
      </c>
      <c r="C9" s="26" t="s">
        <v>43</v>
      </c>
      <c r="D9" s="12">
        <f t="shared" si="0"/>
        <v>18</v>
      </c>
      <c r="E9" s="13"/>
      <c r="F9" s="27"/>
      <c r="G9" s="27"/>
      <c r="H9" s="27">
        <v>11</v>
      </c>
      <c r="I9" s="60"/>
      <c r="J9" s="27">
        <v>10</v>
      </c>
      <c r="K9" s="27"/>
      <c r="L9" s="27"/>
      <c r="M9" s="27"/>
      <c r="N9" s="27"/>
      <c r="O9" s="15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32"/>
      <c r="AI9" s="27"/>
      <c r="AJ9" s="27"/>
      <c r="AK9" s="27">
        <f t="shared" si="1"/>
        <v>6</v>
      </c>
      <c r="AL9" s="27">
        <f t="shared" si="1"/>
        <v>0</v>
      </c>
      <c r="AM9" s="27">
        <f t="shared" si="2"/>
        <v>12</v>
      </c>
      <c r="AN9" s="27">
        <f t="shared" si="3"/>
        <v>0</v>
      </c>
      <c r="AO9" s="15">
        <f t="shared" si="3"/>
        <v>0</v>
      </c>
      <c r="AP9" s="27">
        <f t="shared" si="3"/>
        <v>0</v>
      </c>
      <c r="AQ9" s="27">
        <f t="shared" si="3"/>
        <v>0</v>
      </c>
      <c r="AR9" s="27">
        <f t="shared" si="4"/>
        <v>0</v>
      </c>
      <c r="AS9" s="27">
        <f t="shared" si="5"/>
        <v>0</v>
      </c>
      <c r="AT9" s="27">
        <f t="shared" si="5"/>
        <v>0</v>
      </c>
      <c r="AU9" s="27">
        <f t="shared" si="5"/>
        <v>0</v>
      </c>
      <c r="AV9" s="15">
        <f t="shared" si="5"/>
        <v>0</v>
      </c>
      <c r="AW9" s="27">
        <f t="shared" si="5"/>
        <v>0</v>
      </c>
      <c r="AX9" s="27">
        <f t="shared" si="5"/>
        <v>0</v>
      </c>
      <c r="AY9" s="27">
        <f t="shared" si="5"/>
        <v>0</v>
      </c>
      <c r="AZ9" s="27">
        <f t="shared" si="5"/>
        <v>0</v>
      </c>
      <c r="BA9" s="27">
        <f t="shared" si="5"/>
        <v>0</v>
      </c>
      <c r="BB9" s="27">
        <f t="shared" si="5"/>
        <v>0</v>
      </c>
      <c r="BC9" s="27">
        <f t="shared" si="5"/>
        <v>0</v>
      </c>
      <c r="BD9" s="15">
        <f t="shared" si="6"/>
        <v>0</v>
      </c>
      <c r="BE9" s="27">
        <f t="shared" si="7"/>
        <v>0</v>
      </c>
      <c r="BF9" s="27">
        <f t="shared" si="7"/>
        <v>0</v>
      </c>
      <c r="BG9" s="27">
        <f t="shared" si="7"/>
        <v>0</v>
      </c>
      <c r="BH9" s="27">
        <f t="shared" si="7"/>
        <v>0</v>
      </c>
      <c r="BI9" s="27">
        <f t="shared" si="7"/>
        <v>0</v>
      </c>
      <c r="BJ9" s="27">
        <f t="shared" si="7"/>
        <v>0</v>
      </c>
    </row>
    <row r="10" spans="1:271" s="44" customFormat="1" ht="11.25" customHeight="1" x14ac:dyDescent="0.2">
      <c r="A10" s="28">
        <v>9</v>
      </c>
      <c r="B10" s="29" t="s">
        <v>12</v>
      </c>
      <c r="C10" s="26" t="s">
        <v>45</v>
      </c>
      <c r="D10" s="12">
        <f t="shared" si="0"/>
        <v>18</v>
      </c>
      <c r="E10" s="13"/>
      <c r="F10" s="27"/>
      <c r="G10" s="27"/>
      <c r="H10" s="27">
        <v>12</v>
      </c>
      <c r="I10" s="60"/>
      <c r="J10" s="27">
        <v>9</v>
      </c>
      <c r="K10" s="27"/>
      <c r="L10" s="27"/>
      <c r="M10" s="27"/>
      <c r="N10" s="27"/>
      <c r="O10" s="15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32"/>
      <c r="AI10" s="27"/>
      <c r="AJ10" s="27"/>
      <c r="AK10" s="27">
        <f t="shared" si="1"/>
        <v>5</v>
      </c>
      <c r="AL10" s="27">
        <f t="shared" si="1"/>
        <v>0</v>
      </c>
      <c r="AM10" s="27">
        <f t="shared" si="2"/>
        <v>13</v>
      </c>
      <c r="AN10" s="27">
        <f t="shared" si="3"/>
        <v>0</v>
      </c>
      <c r="AO10" s="15">
        <f t="shared" si="3"/>
        <v>0</v>
      </c>
      <c r="AP10" s="27">
        <f t="shared" si="3"/>
        <v>0</v>
      </c>
      <c r="AQ10" s="27">
        <f t="shared" si="3"/>
        <v>0</v>
      </c>
      <c r="AR10" s="27">
        <f t="shared" si="4"/>
        <v>0</v>
      </c>
      <c r="AS10" s="27">
        <f t="shared" si="5"/>
        <v>0</v>
      </c>
      <c r="AT10" s="27">
        <f t="shared" si="5"/>
        <v>0</v>
      </c>
      <c r="AU10" s="27">
        <f t="shared" si="5"/>
        <v>0</v>
      </c>
      <c r="AV10" s="15">
        <f t="shared" si="5"/>
        <v>0</v>
      </c>
      <c r="AW10" s="27">
        <f t="shared" si="5"/>
        <v>0</v>
      </c>
      <c r="AX10" s="27">
        <f t="shared" si="5"/>
        <v>0</v>
      </c>
      <c r="AY10" s="27">
        <f t="shared" si="5"/>
        <v>0</v>
      </c>
      <c r="AZ10" s="27">
        <f t="shared" si="5"/>
        <v>0</v>
      </c>
      <c r="BA10" s="27">
        <f t="shared" si="5"/>
        <v>0</v>
      </c>
      <c r="BB10" s="27">
        <f t="shared" si="5"/>
        <v>0</v>
      </c>
      <c r="BC10" s="27">
        <f t="shared" si="5"/>
        <v>0</v>
      </c>
      <c r="BD10" s="15">
        <f t="shared" si="6"/>
        <v>0</v>
      </c>
      <c r="BE10" s="27">
        <f t="shared" si="7"/>
        <v>0</v>
      </c>
      <c r="BF10" s="27">
        <f t="shared" si="7"/>
        <v>0</v>
      </c>
      <c r="BG10" s="27">
        <f t="shared" si="7"/>
        <v>0</v>
      </c>
      <c r="BH10" s="27">
        <f t="shared" si="7"/>
        <v>0</v>
      </c>
      <c r="BI10" s="27">
        <f t="shared" si="7"/>
        <v>0</v>
      </c>
      <c r="BJ10" s="27">
        <f t="shared" si="7"/>
        <v>0</v>
      </c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</row>
    <row r="11" spans="1:271" ht="11.25" customHeight="1" x14ac:dyDescent="0.2">
      <c r="A11" s="28">
        <v>10</v>
      </c>
      <c r="B11" s="25" t="s">
        <v>111</v>
      </c>
      <c r="C11" s="26" t="s">
        <v>112</v>
      </c>
      <c r="D11" s="12">
        <f t="shared" si="0"/>
        <v>16</v>
      </c>
      <c r="E11" s="13"/>
      <c r="F11" s="27"/>
      <c r="G11" s="27"/>
      <c r="H11" s="27"/>
      <c r="I11" s="60"/>
      <c r="J11" s="27">
        <v>6</v>
      </c>
      <c r="K11" s="27"/>
      <c r="L11" s="27"/>
      <c r="M11" s="27"/>
      <c r="N11" s="27"/>
      <c r="O11" s="15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2"/>
      <c r="AI11" s="27"/>
      <c r="AJ11" s="27"/>
      <c r="AK11" s="27">
        <f t="shared" si="1"/>
        <v>0</v>
      </c>
      <c r="AL11" s="27">
        <f t="shared" si="1"/>
        <v>0</v>
      </c>
      <c r="AM11" s="27">
        <f t="shared" si="2"/>
        <v>16</v>
      </c>
      <c r="AN11" s="27">
        <f t="shared" si="3"/>
        <v>0</v>
      </c>
      <c r="AO11" s="15">
        <f t="shared" si="3"/>
        <v>0</v>
      </c>
      <c r="AP11" s="27">
        <f t="shared" si="3"/>
        <v>0</v>
      </c>
      <c r="AQ11" s="27">
        <f t="shared" si="3"/>
        <v>0</v>
      </c>
      <c r="AR11" s="27">
        <f t="shared" si="4"/>
        <v>0</v>
      </c>
      <c r="AS11" s="27">
        <f t="shared" si="5"/>
        <v>0</v>
      </c>
      <c r="AT11" s="27">
        <f t="shared" si="5"/>
        <v>0</v>
      </c>
      <c r="AU11" s="27">
        <f t="shared" si="5"/>
        <v>0</v>
      </c>
      <c r="AV11" s="15">
        <f t="shared" si="5"/>
        <v>0</v>
      </c>
      <c r="AW11" s="27">
        <f t="shared" si="5"/>
        <v>0</v>
      </c>
      <c r="AX11" s="27">
        <f t="shared" si="5"/>
        <v>0</v>
      </c>
      <c r="AY11" s="27">
        <f t="shared" si="5"/>
        <v>0</v>
      </c>
      <c r="AZ11" s="27">
        <f t="shared" si="5"/>
        <v>0</v>
      </c>
      <c r="BA11" s="27">
        <f t="shared" si="5"/>
        <v>0</v>
      </c>
      <c r="BB11" s="27">
        <f t="shared" si="5"/>
        <v>0</v>
      </c>
      <c r="BC11" s="27">
        <f t="shared" si="5"/>
        <v>0</v>
      </c>
      <c r="BD11" s="15">
        <f t="shared" si="6"/>
        <v>0</v>
      </c>
      <c r="BE11" s="27">
        <f t="shared" si="7"/>
        <v>0</v>
      </c>
      <c r="BF11" s="27">
        <f t="shared" si="7"/>
        <v>0</v>
      </c>
      <c r="BG11" s="27">
        <f t="shared" si="7"/>
        <v>0</v>
      </c>
      <c r="BH11" s="27">
        <f t="shared" si="7"/>
        <v>0</v>
      </c>
      <c r="BI11" s="27">
        <f t="shared" si="7"/>
        <v>0</v>
      </c>
      <c r="BJ11" s="27">
        <f t="shared" si="7"/>
        <v>0</v>
      </c>
    </row>
    <row r="12" spans="1:271" s="44" customFormat="1" ht="11.25" customHeight="1" x14ac:dyDescent="0.2">
      <c r="A12" s="28">
        <v>11</v>
      </c>
      <c r="B12" s="25" t="s">
        <v>108</v>
      </c>
      <c r="C12" s="26" t="s">
        <v>10</v>
      </c>
      <c r="D12" s="12">
        <f t="shared" si="0"/>
        <v>15</v>
      </c>
      <c r="E12" s="13"/>
      <c r="F12" s="27"/>
      <c r="G12" s="27"/>
      <c r="H12" s="27">
        <v>4</v>
      </c>
      <c r="I12" s="60"/>
      <c r="J12" s="27"/>
      <c r="K12" s="27"/>
      <c r="L12" s="27"/>
      <c r="M12" s="27"/>
      <c r="N12" s="27"/>
      <c r="O12" s="15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32"/>
      <c r="AI12" s="27"/>
      <c r="AJ12" s="27"/>
      <c r="AK12" s="27">
        <f t="shared" si="1"/>
        <v>15</v>
      </c>
      <c r="AL12" s="27">
        <f t="shared" si="1"/>
        <v>0</v>
      </c>
      <c r="AM12" s="27">
        <f t="shared" si="2"/>
        <v>0</v>
      </c>
      <c r="AN12" s="27">
        <f t="shared" si="3"/>
        <v>0</v>
      </c>
      <c r="AO12" s="15">
        <f t="shared" si="3"/>
        <v>0</v>
      </c>
      <c r="AP12" s="27">
        <f t="shared" si="3"/>
        <v>0</v>
      </c>
      <c r="AQ12" s="27">
        <f t="shared" si="3"/>
        <v>0</v>
      </c>
      <c r="AR12" s="27">
        <f t="shared" si="4"/>
        <v>0</v>
      </c>
      <c r="AS12" s="27">
        <f t="shared" si="5"/>
        <v>0</v>
      </c>
      <c r="AT12" s="27">
        <f t="shared" si="5"/>
        <v>0</v>
      </c>
      <c r="AU12" s="27">
        <f t="shared" si="5"/>
        <v>0</v>
      </c>
      <c r="AV12" s="15">
        <f t="shared" si="5"/>
        <v>0</v>
      </c>
      <c r="AW12" s="27">
        <f t="shared" si="5"/>
        <v>0</v>
      </c>
      <c r="AX12" s="27">
        <f t="shared" si="5"/>
        <v>0</v>
      </c>
      <c r="AY12" s="27">
        <f t="shared" si="5"/>
        <v>0</v>
      </c>
      <c r="AZ12" s="27">
        <f t="shared" si="5"/>
        <v>0</v>
      </c>
      <c r="BA12" s="27">
        <f t="shared" si="5"/>
        <v>0</v>
      </c>
      <c r="BB12" s="27">
        <f t="shared" si="5"/>
        <v>0</v>
      </c>
      <c r="BC12" s="27">
        <f t="shared" si="5"/>
        <v>0</v>
      </c>
      <c r="BD12" s="15">
        <f t="shared" si="6"/>
        <v>0</v>
      </c>
      <c r="BE12" s="27">
        <f t="shared" si="7"/>
        <v>0</v>
      </c>
      <c r="BF12" s="27">
        <f t="shared" si="7"/>
        <v>0</v>
      </c>
      <c r="BG12" s="27">
        <f t="shared" si="7"/>
        <v>0</v>
      </c>
      <c r="BH12" s="27">
        <f t="shared" si="7"/>
        <v>0</v>
      </c>
      <c r="BI12" s="27">
        <f t="shared" si="7"/>
        <v>0</v>
      </c>
      <c r="BJ12" s="27">
        <f t="shared" si="7"/>
        <v>0</v>
      </c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</row>
    <row r="13" spans="1:271" ht="11.25" customHeight="1" x14ac:dyDescent="0.2">
      <c r="A13" s="28">
        <v>12</v>
      </c>
      <c r="B13" s="25" t="s">
        <v>109</v>
      </c>
      <c r="C13" s="26" t="s">
        <v>21</v>
      </c>
      <c r="D13" s="12">
        <f t="shared" si="0"/>
        <v>8</v>
      </c>
      <c r="E13" s="13"/>
      <c r="F13" s="27"/>
      <c r="G13" s="27"/>
      <c r="H13" s="27">
        <v>9</v>
      </c>
      <c r="I13" s="60"/>
      <c r="J13" s="27"/>
      <c r="K13" s="27"/>
      <c r="L13" s="27"/>
      <c r="M13" s="27"/>
      <c r="N13" s="27"/>
      <c r="O13" s="15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2"/>
      <c r="AI13" s="27"/>
      <c r="AJ13" s="27"/>
      <c r="AK13" s="27">
        <f t="shared" si="1"/>
        <v>8</v>
      </c>
      <c r="AL13" s="27">
        <f t="shared" si="1"/>
        <v>0</v>
      </c>
      <c r="AM13" s="27">
        <f t="shared" si="2"/>
        <v>0</v>
      </c>
      <c r="AN13" s="27">
        <f t="shared" si="3"/>
        <v>0</v>
      </c>
      <c r="AO13" s="15">
        <f t="shared" si="3"/>
        <v>0</v>
      </c>
      <c r="AP13" s="27">
        <f t="shared" si="3"/>
        <v>0</v>
      </c>
      <c r="AQ13" s="27">
        <f t="shared" si="3"/>
        <v>0</v>
      </c>
      <c r="AR13" s="27">
        <f t="shared" si="4"/>
        <v>0</v>
      </c>
      <c r="AS13" s="27">
        <f t="shared" si="5"/>
        <v>0</v>
      </c>
      <c r="AT13" s="27">
        <f t="shared" si="5"/>
        <v>0</v>
      </c>
      <c r="AU13" s="27">
        <f t="shared" si="5"/>
        <v>0</v>
      </c>
      <c r="AV13" s="15">
        <f t="shared" si="5"/>
        <v>0</v>
      </c>
      <c r="AW13" s="27">
        <f t="shared" si="5"/>
        <v>0</v>
      </c>
      <c r="AX13" s="27">
        <f t="shared" si="5"/>
        <v>0</v>
      </c>
      <c r="AY13" s="27">
        <f t="shared" si="5"/>
        <v>0</v>
      </c>
      <c r="AZ13" s="27">
        <f t="shared" si="5"/>
        <v>0</v>
      </c>
      <c r="BA13" s="27">
        <f t="shared" si="5"/>
        <v>0</v>
      </c>
      <c r="BB13" s="27">
        <f t="shared" si="5"/>
        <v>0</v>
      </c>
      <c r="BC13" s="27">
        <f t="shared" si="5"/>
        <v>0</v>
      </c>
      <c r="BD13" s="15">
        <f t="shared" si="6"/>
        <v>0</v>
      </c>
      <c r="BE13" s="27">
        <f t="shared" si="7"/>
        <v>0</v>
      </c>
      <c r="BF13" s="27">
        <f t="shared" si="7"/>
        <v>0</v>
      </c>
      <c r="BG13" s="27">
        <f t="shared" si="7"/>
        <v>0</v>
      </c>
      <c r="BH13" s="27">
        <f t="shared" si="7"/>
        <v>0</v>
      </c>
      <c r="BI13" s="27">
        <f t="shared" si="7"/>
        <v>0</v>
      </c>
      <c r="BJ13" s="27">
        <f t="shared" si="7"/>
        <v>0</v>
      </c>
    </row>
    <row r="14" spans="1:271" s="44" customFormat="1" ht="11.25" customHeight="1" x14ac:dyDescent="0.2">
      <c r="A14" s="28">
        <v>13</v>
      </c>
      <c r="B14" s="25" t="s">
        <v>24</v>
      </c>
      <c r="C14" s="26" t="s">
        <v>18</v>
      </c>
      <c r="D14" s="12">
        <f t="shared" si="0"/>
        <v>7</v>
      </c>
      <c r="E14" s="13"/>
      <c r="F14" s="27"/>
      <c r="G14" s="27"/>
      <c r="H14" s="27">
        <v>10</v>
      </c>
      <c r="I14" s="60"/>
      <c r="J14" s="27"/>
      <c r="K14" s="27"/>
      <c r="L14" s="27"/>
      <c r="M14" s="27"/>
      <c r="N14" s="27"/>
      <c r="O14" s="15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32"/>
      <c r="AI14" s="27"/>
      <c r="AJ14" s="27"/>
      <c r="AK14" s="27">
        <f t="shared" si="1"/>
        <v>7</v>
      </c>
      <c r="AL14" s="27">
        <f t="shared" si="1"/>
        <v>0</v>
      </c>
      <c r="AM14" s="27">
        <f t="shared" si="2"/>
        <v>0</v>
      </c>
      <c r="AN14" s="27">
        <f t="shared" si="3"/>
        <v>0</v>
      </c>
      <c r="AO14" s="15">
        <f t="shared" si="3"/>
        <v>0</v>
      </c>
      <c r="AP14" s="27">
        <f t="shared" si="3"/>
        <v>0</v>
      </c>
      <c r="AQ14" s="27">
        <f t="shared" si="3"/>
        <v>0</v>
      </c>
      <c r="AR14" s="27">
        <f t="shared" si="4"/>
        <v>0</v>
      </c>
      <c r="AS14" s="27">
        <f t="shared" si="5"/>
        <v>0</v>
      </c>
      <c r="AT14" s="27">
        <f t="shared" si="5"/>
        <v>0</v>
      </c>
      <c r="AU14" s="27">
        <f t="shared" si="5"/>
        <v>0</v>
      </c>
      <c r="AV14" s="15">
        <f t="shared" si="5"/>
        <v>0</v>
      </c>
      <c r="AW14" s="27">
        <f t="shared" si="5"/>
        <v>0</v>
      </c>
      <c r="AX14" s="27">
        <f t="shared" si="5"/>
        <v>0</v>
      </c>
      <c r="AY14" s="27">
        <f t="shared" si="5"/>
        <v>0</v>
      </c>
      <c r="AZ14" s="27">
        <f t="shared" si="5"/>
        <v>0</v>
      </c>
      <c r="BA14" s="27">
        <f t="shared" si="5"/>
        <v>0</v>
      </c>
      <c r="BB14" s="27">
        <f t="shared" si="5"/>
        <v>0</v>
      </c>
      <c r="BC14" s="27">
        <f t="shared" si="5"/>
        <v>0</v>
      </c>
      <c r="BD14" s="15">
        <f t="shared" si="6"/>
        <v>0</v>
      </c>
      <c r="BE14" s="27">
        <f t="shared" si="7"/>
        <v>0</v>
      </c>
      <c r="BF14" s="27">
        <f t="shared" si="7"/>
        <v>0</v>
      </c>
      <c r="BG14" s="27">
        <f t="shared" si="7"/>
        <v>0</v>
      </c>
      <c r="BH14" s="27">
        <f t="shared" si="7"/>
        <v>0</v>
      </c>
      <c r="BI14" s="27">
        <f t="shared" si="7"/>
        <v>0</v>
      </c>
      <c r="BJ14" s="27">
        <f t="shared" si="7"/>
        <v>0</v>
      </c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</row>
    <row r="15" spans="1:271" ht="11.25" customHeight="1" x14ac:dyDescent="0.2">
      <c r="A15" s="28">
        <v>14</v>
      </c>
      <c r="B15" s="25" t="s">
        <v>22</v>
      </c>
      <c r="C15" s="26" t="s">
        <v>23</v>
      </c>
      <c r="D15" s="12">
        <f t="shared" si="0"/>
        <v>4</v>
      </c>
      <c r="E15" s="13"/>
      <c r="F15" s="27"/>
      <c r="G15" s="27"/>
      <c r="H15" s="27">
        <v>13</v>
      </c>
      <c r="I15" s="60"/>
      <c r="J15" s="27"/>
      <c r="K15" s="27"/>
      <c r="L15" s="27"/>
      <c r="M15" s="27"/>
      <c r="N15" s="27"/>
      <c r="O15" s="15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32"/>
      <c r="AI15" s="27"/>
      <c r="AJ15" s="27"/>
      <c r="AK15" s="27">
        <f t="shared" si="1"/>
        <v>4</v>
      </c>
      <c r="AL15" s="27">
        <f t="shared" si="1"/>
        <v>0</v>
      </c>
      <c r="AM15" s="27">
        <f t="shared" si="2"/>
        <v>0</v>
      </c>
      <c r="AN15" s="27">
        <f t="shared" si="3"/>
        <v>0</v>
      </c>
      <c r="AO15" s="15">
        <f t="shared" si="3"/>
        <v>0</v>
      </c>
      <c r="AP15" s="27">
        <f t="shared" si="3"/>
        <v>0</v>
      </c>
      <c r="AQ15" s="27">
        <f t="shared" si="3"/>
        <v>0</v>
      </c>
      <c r="AR15" s="27">
        <f t="shared" si="4"/>
        <v>0</v>
      </c>
      <c r="AS15" s="27">
        <f t="shared" si="5"/>
        <v>0</v>
      </c>
      <c r="AT15" s="27">
        <f t="shared" si="5"/>
        <v>0</v>
      </c>
      <c r="AU15" s="27">
        <f t="shared" si="5"/>
        <v>0</v>
      </c>
      <c r="AV15" s="15">
        <f t="shared" si="5"/>
        <v>0</v>
      </c>
      <c r="AW15" s="27">
        <f t="shared" si="5"/>
        <v>0</v>
      </c>
      <c r="AX15" s="27">
        <f t="shared" si="5"/>
        <v>0</v>
      </c>
      <c r="AY15" s="27">
        <f t="shared" si="5"/>
        <v>0</v>
      </c>
      <c r="AZ15" s="27">
        <f t="shared" si="5"/>
        <v>0</v>
      </c>
      <c r="BA15" s="27">
        <f t="shared" si="5"/>
        <v>0</v>
      </c>
      <c r="BB15" s="27">
        <f t="shared" si="5"/>
        <v>0</v>
      </c>
      <c r="BC15" s="27">
        <f t="shared" si="5"/>
        <v>0</v>
      </c>
      <c r="BD15" s="15">
        <f t="shared" si="6"/>
        <v>0</v>
      </c>
      <c r="BE15" s="27">
        <f t="shared" si="7"/>
        <v>0</v>
      </c>
      <c r="BF15" s="27">
        <f t="shared" si="7"/>
        <v>0</v>
      </c>
      <c r="BG15" s="27">
        <f t="shared" si="7"/>
        <v>0</v>
      </c>
      <c r="BH15" s="27">
        <f t="shared" si="7"/>
        <v>0</v>
      </c>
      <c r="BI15" s="27">
        <f t="shared" si="7"/>
        <v>0</v>
      </c>
      <c r="BJ15" s="27">
        <f t="shared" si="7"/>
        <v>0</v>
      </c>
      <c r="BK15" s="34"/>
    </row>
    <row r="16" spans="1:271" s="44" customFormat="1" ht="11.25" customHeight="1" x14ac:dyDescent="0.2">
      <c r="A16" s="28">
        <v>15</v>
      </c>
      <c r="B16" s="25" t="s">
        <v>29</v>
      </c>
      <c r="C16" s="26" t="s">
        <v>30</v>
      </c>
      <c r="D16" s="12">
        <f t="shared" si="0"/>
        <v>3</v>
      </c>
      <c r="E16" s="13"/>
      <c r="F16" s="27"/>
      <c r="G16" s="27"/>
      <c r="H16" s="27">
        <v>14</v>
      </c>
      <c r="I16" s="60"/>
      <c r="J16" s="27"/>
      <c r="K16" s="27"/>
      <c r="L16" s="27"/>
      <c r="M16" s="27"/>
      <c r="N16" s="27"/>
      <c r="O16" s="15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32"/>
      <c r="AI16" s="27"/>
      <c r="AJ16" s="27"/>
      <c r="AK16" s="27">
        <f t="shared" si="1"/>
        <v>3</v>
      </c>
      <c r="AL16" s="27">
        <f t="shared" si="1"/>
        <v>0</v>
      </c>
      <c r="AM16" s="27">
        <f t="shared" si="2"/>
        <v>0</v>
      </c>
      <c r="AN16" s="27">
        <f t="shared" si="3"/>
        <v>0</v>
      </c>
      <c r="AO16" s="15">
        <f t="shared" si="3"/>
        <v>0</v>
      </c>
      <c r="AP16" s="27">
        <f t="shared" si="3"/>
        <v>0</v>
      </c>
      <c r="AQ16" s="27">
        <f t="shared" si="3"/>
        <v>0</v>
      </c>
      <c r="AR16" s="27">
        <f t="shared" si="4"/>
        <v>0</v>
      </c>
      <c r="AS16" s="27">
        <f t="shared" si="5"/>
        <v>0</v>
      </c>
      <c r="AT16" s="27">
        <f t="shared" si="5"/>
        <v>0</v>
      </c>
      <c r="AU16" s="27">
        <f t="shared" si="5"/>
        <v>0</v>
      </c>
      <c r="AV16" s="15">
        <f t="shared" si="5"/>
        <v>0</v>
      </c>
      <c r="AW16" s="27">
        <f t="shared" si="5"/>
        <v>0</v>
      </c>
      <c r="AX16" s="27">
        <f t="shared" si="5"/>
        <v>0</v>
      </c>
      <c r="AY16" s="27">
        <f t="shared" si="5"/>
        <v>0</v>
      </c>
      <c r="AZ16" s="27">
        <f t="shared" si="5"/>
        <v>0</v>
      </c>
      <c r="BA16" s="27">
        <f t="shared" si="5"/>
        <v>0</v>
      </c>
      <c r="BB16" s="27">
        <f t="shared" si="5"/>
        <v>0</v>
      </c>
      <c r="BC16" s="27">
        <f t="shared" si="5"/>
        <v>0</v>
      </c>
      <c r="BD16" s="15">
        <f t="shared" si="6"/>
        <v>0</v>
      </c>
      <c r="BE16" s="27">
        <f t="shared" si="7"/>
        <v>0</v>
      </c>
      <c r="BF16" s="27">
        <f t="shared" si="7"/>
        <v>0</v>
      </c>
      <c r="BG16" s="27">
        <f t="shared" si="7"/>
        <v>0</v>
      </c>
      <c r="BH16" s="27">
        <f t="shared" si="7"/>
        <v>0</v>
      </c>
      <c r="BI16" s="27">
        <f t="shared" si="7"/>
        <v>0</v>
      </c>
      <c r="BJ16" s="27">
        <f t="shared" si="7"/>
        <v>0</v>
      </c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</row>
    <row r="17" spans="1:271" ht="11.25" customHeight="1" x14ac:dyDescent="0.2">
      <c r="A17" s="28">
        <v>16</v>
      </c>
      <c r="B17" s="25"/>
      <c r="C17" s="26"/>
      <c r="D17" s="12">
        <f t="shared" ref="D17:D27" si="8">SUM(AI17:BJ17)-E17</f>
        <v>0</v>
      </c>
      <c r="E17" s="13"/>
      <c r="F17" s="27"/>
      <c r="G17" s="27"/>
      <c r="H17" s="27"/>
      <c r="I17" s="60"/>
      <c r="J17" s="27"/>
      <c r="K17" s="27"/>
      <c r="L17" s="27"/>
      <c r="M17" s="27"/>
      <c r="N17" s="27"/>
      <c r="O17" s="15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32"/>
      <c r="AI17" s="27"/>
      <c r="AJ17" s="27"/>
      <c r="AK17" s="27">
        <f t="shared" si="1"/>
        <v>0</v>
      </c>
      <c r="AL17" s="27">
        <f t="shared" si="1"/>
        <v>0</v>
      </c>
      <c r="AM17" s="27">
        <f>AK11:AK37</f>
        <v>0</v>
      </c>
      <c r="AN17" s="27">
        <f t="shared" si="3"/>
        <v>0</v>
      </c>
      <c r="AO17" s="15">
        <f t="shared" si="3"/>
        <v>0</v>
      </c>
      <c r="AP17" s="27">
        <f t="shared" si="3"/>
        <v>0</v>
      </c>
      <c r="AQ17" s="27">
        <f t="shared" si="3"/>
        <v>0</v>
      </c>
      <c r="AR17" s="27">
        <f>IF(O17="",0,VLOOKUP(O17,Puntentelling,4,0))</f>
        <v>0</v>
      </c>
      <c r="AS17" s="27">
        <f t="shared" si="5"/>
        <v>0</v>
      </c>
      <c r="AT17" s="27">
        <f t="shared" si="5"/>
        <v>0</v>
      </c>
      <c r="AU17" s="27">
        <f t="shared" si="5"/>
        <v>0</v>
      </c>
      <c r="AV17" s="15">
        <f t="shared" si="5"/>
        <v>0</v>
      </c>
      <c r="AW17" s="27">
        <f t="shared" si="5"/>
        <v>0</v>
      </c>
      <c r="AX17" s="27">
        <f t="shared" si="5"/>
        <v>0</v>
      </c>
      <c r="AY17" s="27">
        <f t="shared" si="5"/>
        <v>0</v>
      </c>
      <c r="AZ17" s="27">
        <f t="shared" si="5"/>
        <v>0</v>
      </c>
      <c r="BA17" s="27">
        <f t="shared" si="5"/>
        <v>0</v>
      </c>
      <c r="BB17" s="27">
        <f t="shared" si="5"/>
        <v>0</v>
      </c>
      <c r="BC17" s="27">
        <f t="shared" si="5"/>
        <v>0</v>
      </c>
      <c r="BD17" s="15">
        <f>BB11:BB37</f>
        <v>0</v>
      </c>
      <c r="BE17" s="27">
        <f t="shared" si="7"/>
        <v>0</v>
      </c>
      <c r="BF17" s="27">
        <f t="shared" si="7"/>
        <v>0</v>
      </c>
      <c r="BG17" s="27">
        <f t="shared" si="7"/>
        <v>0</v>
      </c>
      <c r="BH17" s="27">
        <f t="shared" si="7"/>
        <v>0</v>
      </c>
      <c r="BI17" s="27">
        <f t="shared" si="7"/>
        <v>0</v>
      </c>
      <c r="BJ17" s="27">
        <f t="shared" si="7"/>
        <v>0</v>
      </c>
    </row>
    <row r="18" spans="1:271" s="44" customFormat="1" ht="11.25" customHeight="1" x14ac:dyDescent="0.2">
      <c r="A18" s="28">
        <v>17</v>
      </c>
      <c r="B18" s="25"/>
      <c r="C18" s="26"/>
      <c r="D18" s="12">
        <f t="shared" si="8"/>
        <v>0</v>
      </c>
      <c r="E18" s="13"/>
      <c r="F18" s="27"/>
      <c r="G18" s="27"/>
      <c r="H18" s="27"/>
      <c r="I18" s="60"/>
      <c r="J18" s="27"/>
      <c r="K18" s="27"/>
      <c r="L18" s="27"/>
      <c r="M18" s="27"/>
      <c r="N18" s="27"/>
      <c r="O18" s="15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32"/>
      <c r="AI18" s="27"/>
      <c r="AJ18" s="27"/>
      <c r="AK18" s="27">
        <f t="shared" ref="AK18:AL26" si="9">IF(H18="",0,VLOOKUP(H18,TCO,3,FALSE))</f>
        <v>0</v>
      </c>
      <c r="AL18" s="27">
        <f t="shared" si="9"/>
        <v>0</v>
      </c>
      <c r="AM18" s="27">
        <f t="shared" si="2"/>
        <v>0</v>
      </c>
      <c r="AN18" s="27">
        <f t="shared" ref="AN18:AQ26" si="10">IF(K18="",0,VLOOKUP(K18,TCO,3,FALSE))</f>
        <v>0</v>
      </c>
      <c r="AO18" s="15">
        <f t="shared" si="10"/>
        <v>0</v>
      </c>
      <c r="AP18" s="27">
        <f t="shared" si="10"/>
        <v>0</v>
      </c>
      <c r="AQ18" s="27">
        <f t="shared" si="10"/>
        <v>0</v>
      </c>
      <c r="AR18" s="27">
        <f t="shared" si="4"/>
        <v>0</v>
      </c>
      <c r="AS18" s="27">
        <f t="shared" ref="AS18:BC26" si="11">IF(P18="",0,VLOOKUP(P18,TCO,3,FALSE))</f>
        <v>0</v>
      </c>
      <c r="AT18" s="27">
        <f t="shared" si="11"/>
        <v>0</v>
      </c>
      <c r="AU18" s="27">
        <f t="shared" si="11"/>
        <v>0</v>
      </c>
      <c r="AV18" s="15">
        <f t="shared" si="11"/>
        <v>0</v>
      </c>
      <c r="AW18" s="27">
        <f t="shared" si="11"/>
        <v>0</v>
      </c>
      <c r="AX18" s="27">
        <f t="shared" si="11"/>
        <v>0</v>
      </c>
      <c r="AY18" s="27">
        <f t="shared" si="11"/>
        <v>0</v>
      </c>
      <c r="AZ18" s="27">
        <f t="shared" si="11"/>
        <v>0</v>
      </c>
      <c r="BA18" s="27">
        <f t="shared" si="11"/>
        <v>0</v>
      </c>
      <c r="BB18" s="27">
        <f t="shared" si="11"/>
        <v>0</v>
      </c>
      <c r="BC18" s="27">
        <f t="shared" si="11"/>
        <v>0</v>
      </c>
      <c r="BD18" s="15">
        <f t="shared" si="6"/>
        <v>0</v>
      </c>
      <c r="BE18" s="27">
        <f t="shared" ref="BE18:BJ26" si="12">IF(AB18="",0,VLOOKUP(AB18,TCO,3,FALSE))</f>
        <v>0</v>
      </c>
      <c r="BF18" s="27">
        <f t="shared" si="12"/>
        <v>0</v>
      </c>
      <c r="BG18" s="27">
        <f t="shared" si="12"/>
        <v>0</v>
      </c>
      <c r="BH18" s="27">
        <f t="shared" si="12"/>
        <v>0</v>
      </c>
      <c r="BI18" s="27">
        <f t="shared" si="12"/>
        <v>0</v>
      </c>
      <c r="BJ18" s="27">
        <f t="shared" si="12"/>
        <v>0</v>
      </c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</row>
    <row r="19" spans="1:271" ht="11.25" customHeight="1" x14ac:dyDescent="0.2">
      <c r="A19" s="28">
        <v>18</v>
      </c>
      <c r="B19" s="54"/>
      <c r="D19" s="12">
        <f t="shared" si="8"/>
        <v>0</v>
      </c>
      <c r="E19" s="13"/>
      <c r="F19" s="27"/>
      <c r="G19" s="27"/>
      <c r="H19" s="27"/>
      <c r="I19" s="60"/>
      <c r="J19" s="27"/>
      <c r="K19" s="27"/>
      <c r="L19" s="27"/>
      <c r="M19" s="27"/>
      <c r="N19" s="27"/>
      <c r="O19" s="15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32"/>
      <c r="AI19" s="27"/>
      <c r="AJ19" s="27"/>
      <c r="AK19" s="27">
        <f t="shared" si="9"/>
        <v>0</v>
      </c>
      <c r="AL19" s="27">
        <f t="shared" si="9"/>
        <v>0</v>
      </c>
      <c r="AM19" s="27">
        <f t="shared" si="2"/>
        <v>0</v>
      </c>
      <c r="AN19" s="27">
        <f t="shared" si="10"/>
        <v>0</v>
      </c>
      <c r="AO19" s="15">
        <f t="shared" si="10"/>
        <v>0</v>
      </c>
      <c r="AP19" s="27">
        <f t="shared" si="10"/>
        <v>0</v>
      </c>
      <c r="AQ19" s="27">
        <f t="shared" si="10"/>
        <v>0</v>
      </c>
      <c r="AR19" s="27">
        <f t="shared" si="4"/>
        <v>0</v>
      </c>
      <c r="AS19" s="27">
        <f t="shared" si="11"/>
        <v>0</v>
      </c>
      <c r="AT19" s="27">
        <f t="shared" si="11"/>
        <v>0</v>
      </c>
      <c r="AU19" s="27">
        <f t="shared" si="11"/>
        <v>0</v>
      </c>
      <c r="AV19" s="15">
        <f t="shared" si="11"/>
        <v>0</v>
      </c>
      <c r="AW19" s="27">
        <f t="shared" si="11"/>
        <v>0</v>
      </c>
      <c r="AX19" s="27">
        <f t="shared" si="11"/>
        <v>0</v>
      </c>
      <c r="AY19" s="27">
        <f t="shared" si="11"/>
        <v>0</v>
      </c>
      <c r="AZ19" s="27">
        <f t="shared" si="11"/>
        <v>0</v>
      </c>
      <c r="BA19" s="27">
        <f t="shared" si="11"/>
        <v>0</v>
      </c>
      <c r="BB19" s="27">
        <f t="shared" si="11"/>
        <v>0</v>
      </c>
      <c r="BC19" s="27">
        <f t="shared" si="11"/>
        <v>0</v>
      </c>
      <c r="BD19" s="15">
        <f t="shared" si="6"/>
        <v>0</v>
      </c>
      <c r="BE19" s="27">
        <f t="shared" si="12"/>
        <v>0</v>
      </c>
      <c r="BF19" s="27">
        <f t="shared" si="12"/>
        <v>0</v>
      </c>
      <c r="BG19" s="27">
        <f t="shared" si="12"/>
        <v>0</v>
      </c>
      <c r="BH19" s="27">
        <f t="shared" si="12"/>
        <v>0</v>
      </c>
      <c r="BI19" s="27">
        <f t="shared" si="12"/>
        <v>0</v>
      </c>
      <c r="BJ19" s="27">
        <f t="shared" si="12"/>
        <v>0</v>
      </c>
    </row>
    <row r="20" spans="1:271" s="44" customFormat="1" ht="11.25" customHeight="1" x14ac:dyDescent="0.2">
      <c r="A20" s="28">
        <v>19</v>
      </c>
      <c r="B20" s="25"/>
      <c r="C20" s="26"/>
      <c r="D20" s="12">
        <f t="shared" si="8"/>
        <v>0</v>
      </c>
      <c r="E20" s="13"/>
      <c r="F20" s="27"/>
      <c r="G20" s="27"/>
      <c r="H20" s="27"/>
      <c r="I20" s="60"/>
      <c r="J20" s="27"/>
      <c r="K20" s="27"/>
      <c r="L20" s="27"/>
      <c r="M20" s="27"/>
      <c r="N20" s="27"/>
      <c r="O20" s="15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32"/>
      <c r="AI20" s="27"/>
      <c r="AJ20" s="27"/>
      <c r="AK20" s="27">
        <f t="shared" si="9"/>
        <v>0</v>
      </c>
      <c r="AL20" s="27">
        <f t="shared" si="9"/>
        <v>0</v>
      </c>
      <c r="AM20" s="27">
        <f t="shared" si="2"/>
        <v>0</v>
      </c>
      <c r="AN20" s="27">
        <f t="shared" si="10"/>
        <v>0</v>
      </c>
      <c r="AO20" s="15">
        <f t="shared" si="10"/>
        <v>0</v>
      </c>
      <c r="AP20" s="27">
        <f t="shared" si="10"/>
        <v>0</v>
      </c>
      <c r="AQ20" s="27">
        <f t="shared" si="10"/>
        <v>0</v>
      </c>
      <c r="AR20" s="27">
        <f t="shared" si="4"/>
        <v>0</v>
      </c>
      <c r="AS20" s="27">
        <f t="shared" si="11"/>
        <v>0</v>
      </c>
      <c r="AT20" s="27">
        <f t="shared" si="11"/>
        <v>0</v>
      </c>
      <c r="AU20" s="27">
        <f t="shared" si="11"/>
        <v>0</v>
      </c>
      <c r="AV20" s="15">
        <f t="shared" si="11"/>
        <v>0</v>
      </c>
      <c r="AW20" s="27">
        <f t="shared" si="11"/>
        <v>0</v>
      </c>
      <c r="AX20" s="27">
        <f t="shared" si="11"/>
        <v>0</v>
      </c>
      <c r="AY20" s="27">
        <f t="shared" si="11"/>
        <v>0</v>
      </c>
      <c r="AZ20" s="27">
        <f t="shared" si="11"/>
        <v>0</v>
      </c>
      <c r="BA20" s="27">
        <f t="shared" si="11"/>
        <v>0</v>
      </c>
      <c r="BB20" s="27">
        <f t="shared" si="11"/>
        <v>0</v>
      </c>
      <c r="BC20" s="27">
        <f t="shared" si="11"/>
        <v>0</v>
      </c>
      <c r="BD20" s="15">
        <f t="shared" si="6"/>
        <v>0</v>
      </c>
      <c r="BE20" s="27">
        <f t="shared" si="12"/>
        <v>0</v>
      </c>
      <c r="BF20" s="27">
        <f t="shared" si="12"/>
        <v>0</v>
      </c>
      <c r="BG20" s="27">
        <f t="shared" si="12"/>
        <v>0</v>
      </c>
      <c r="BH20" s="27">
        <f t="shared" si="12"/>
        <v>0</v>
      </c>
      <c r="BI20" s="27">
        <f t="shared" si="12"/>
        <v>0</v>
      </c>
      <c r="BJ20" s="27">
        <f t="shared" si="12"/>
        <v>0</v>
      </c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</row>
    <row r="21" spans="1:271" ht="11.25" customHeight="1" x14ac:dyDescent="0.2">
      <c r="A21" s="28">
        <v>20</v>
      </c>
      <c r="B21" s="25"/>
      <c r="C21" s="26"/>
      <c r="D21" s="12">
        <f t="shared" si="8"/>
        <v>0</v>
      </c>
      <c r="E21" s="13"/>
      <c r="F21" s="27"/>
      <c r="G21" s="27"/>
      <c r="H21" s="27"/>
      <c r="I21" s="60"/>
      <c r="J21" s="27"/>
      <c r="K21" s="27"/>
      <c r="L21" s="27"/>
      <c r="M21" s="27"/>
      <c r="N21" s="27"/>
      <c r="O21" s="15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32"/>
      <c r="AI21" s="27"/>
      <c r="AJ21" s="27"/>
      <c r="AK21" s="27">
        <f t="shared" si="9"/>
        <v>0</v>
      </c>
      <c r="AL21" s="27">
        <f t="shared" si="9"/>
        <v>0</v>
      </c>
      <c r="AM21" s="27">
        <f t="shared" si="2"/>
        <v>0</v>
      </c>
      <c r="AN21" s="27">
        <f t="shared" si="10"/>
        <v>0</v>
      </c>
      <c r="AO21" s="15">
        <f t="shared" si="10"/>
        <v>0</v>
      </c>
      <c r="AP21" s="27">
        <f t="shared" si="10"/>
        <v>0</v>
      </c>
      <c r="AQ21" s="27">
        <f t="shared" si="10"/>
        <v>0</v>
      </c>
      <c r="AR21" s="27">
        <f t="shared" si="4"/>
        <v>0</v>
      </c>
      <c r="AS21" s="27">
        <f t="shared" si="11"/>
        <v>0</v>
      </c>
      <c r="AT21" s="27">
        <f t="shared" si="11"/>
        <v>0</v>
      </c>
      <c r="AU21" s="27">
        <f t="shared" si="11"/>
        <v>0</v>
      </c>
      <c r="AV21" s="15">
        <f t="shared" si="11"/>
        <v>0</v>
      </c>
      <c r="AW21" s="27">
        <f t="shared" si="11"/>
        <v>0</v>
      </c>
      <c r="AX21" s="27">
        <f t="shared" si="11"/>
        <v>0</v>
      </c>
      <c r="AY21" s="27">
        <f t="shared" si="11"/>
        <v>0</v>
      </c>
      <c r="AZ21" s="27">
        <f t="shared" si="11"/>
        <v>0</v>
      </c>
      <c r="BA21" s="27">
        <f t="shared" si="11"/>
        <v>0</v>
      </c>
      <c r="BB21" s="27">
        <f t="shared" si="11"/>
        <v>0</v>
      </c>
      <c r="BC21" s="27">
        <f t="shared" si="11"/>
        <v>0</v>
      </c>
      <c r="BD21" s="15">
        <f t="shared" si="6"/>
        <v>0</v>
      </c>
      <c r="BE21" s="27">
        <f t="shared" si="12"/>
        <v>0</v>
      </c>
      <c r="BF21" s="27">
        <f t="shared" si="12"/>
        <v>0</v>
      </c>
      <c r="BG21" s="27">
        <f t="shared" si="12"/>
        <v>0</v>
      </c>
      <c r="BH21" s="27">
        <f t="shared" si="12"/>
        <v>0</v>
      </c>
      <c r="BI21" s="27">
        <f t="shared" si="12"/>
        <v>0</v>
      </c>
      <c r="BJ21" s="27">
        <f t="shared" si="12"/>
        <v>0</v>
      </c>
    </row>
    <row r="22" spans="1:271" s="45" customFormat="1" ht="11.25" customHeight="1" x14ac:dyDescent="0.2">
      <c r="A22" s="28">
        <v>21</v>
      </c>
      <c r="B22" s="25"/>
      <c r="C22" s="26"/>
      <c r="D22" s="12">
        <f t="shared" si="8"/>
        <v>0</v>
      </c>
      <c r="E22" s="13"/>
      <c r="F22" s="27"/>
      <c r="G22" s="27"/>
      <c r="H22" s="27"/>
      <c r="I22" s="60"/>
      <c r="J22" s="27"/>
      <c r="K22" s="27"/>
      <c r="L22" s="27"/>
      <c r="M22" s="27"/>
      <c r="N22" s="27"/>
      <c r="O22" s="15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32"/>
      <c r="AI22" s="27"/>
      <c r="AJ22" s="27"/>
      <c r="AK22" s="27">
        <f t="shared" si="9"/>
        <v>0</v>
      </c>
      <c r="AL22" s="27">
        <f t="shared" si="9"/>
        <v>0</v>
      </c>
      <c r="AM22" s="27">
        <f t="shared" si="2"/>
        <v>0</v>
      </c>
      <c r="AN22" s="27">
        <f t="shared" si="10"/>
        <v>0</v>
      </c>
      <c r="AO22" s="15">
        <f t="shared" si="10"/>
        <v>0</v>
      </c>
      <c r="AP22" s="27">
        <f t="shared" si="10"/>
        <v>0</v>
      </c>
      <c r="AQ22" s="27">
        <f t="shared" si="10"/>
        <v>0</v>
      </c>
      <c r="AR22" s="27">
        <f t="shared" si="4"/>
        <v>0</v>
      </c>
      <c r="AS22" s="27">
        <f t="shared" si="11"/>
        <v>0</v>
      </c>
      <c r="AT22" s="27">
        <f t="shared" si="11"/>
        <v>0</v>
      </c>
      <c r="AU22" s="27">
        <f t="shared" si="11"/>
        <v>0</v>
      </c>
      <c r="AV22" s="15">
        <f t="shared" si="11"/>
        <v>0</v>
      </c>
      <c r="AW22" s="27">
        <f t="shared" si="11"/>
        <v>0</v>
      </c>
      <c r="AX22" s="27">
        <f t="shared" si="11"/>
        <v>0</v>
      </c>
      <c r="AY22" s="27">
        <f t="shared" si="11"/>
        <v>0</v>
      </c>
      <c r="AZ22" s="27">
        <f t="shared" si="11"/>
        <v>0</v>
      </c>
      <c r="BA22" s="27">
        <f t="shared" si="11"/>
        <v>0</v>
      </c>
      <c r="BB22" s="27">
        <f t="shared" si="11"/>
        <v>0</v>
      </c>
      <c r="BC22" s="27">
        <f t="shared" si="11"/>
        <v>0</v>
      </c>
      <c r="BD22" s="15">
        <f t="shared" si="6"/>
        <v>0</v>
      </c>
      <c r="BE22" s="27">
        <f t="shared" si="12"/>
        <v>0</v>
      </c>
      <c r="BF22" s="27">
        <f t="shared" si="12"/>
        <v>0</v>
      </c>
      <c r="BG22" s="27">
        <f t="shared" si="12"/>
        <v>0</v>
      </c>
      <c r="BH22" s="27">
        <f t="shared" si="12"/>
        <v>0</v>
      </c>
      <c r="BI22" s="27">
        <f t="shared" si="12"/>
        <v>0</v>
      </c>
      <c r="BJ22" s="27">
        <f t="shared" si="12"/>
        <v>0</v>
      </c>
      <c r="BK22" s="1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</row>
    <row r="23" spans="1:271" s="34" customFormat="1" ht="11.25" customHeight="1" x14ac:dyDescent="0.2">
      <c r="A23" s="28">
        <v>22</v>
      </c>
      <c r="B23" s="25"/>
      <c r="C23" s="26"/>
      <c r="D23" s="12">
        <f t="shared" si="8"/>
        <v>0</v>
      </c>
      <c r="E23" s="13"/>
      <c r="F23" s="27"/>
      <c r="G23" s="27"/>
      <c r="H23" s="27"/>
      <c r="I23" s="60"/>
      <c r="J23" s="27"/>
      <c r="K23" s="27"/>
      <c r="L23" s="27"/>
      <c r="M23" s="27"/>
      <c r="N23" s="27"/>
      <c r="O23" s="15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2"/>
      <c r="AI23" s="27"/>
      <c r="AJ23" s="27"/>
      <c r="AK23" s="27">
        <f t="shared" si="9"/>
        <v>0</v>
      </c>
      <c r="AL23" s="27">
        <f t="shared" si="9"/>
        <v>0</v>
      </c>
      <c r="AM23" s="27">
        <f t="shared" si="2"/>
        <v>0</v>
      </c>
      <c r="AN23" s="27">
        <f t="shared" si="10"/>
        <v>0</v>
      </c>
      <c r="AO23" s="15">
        <f t="shared" si="10"/>
        <v>0</v>
      </c>
      <c r="AP23" s="27">
        <f t="shared" si="10"/>
        <v>0</v>
      </c>
      <c r="AQ23" s="27">
        <f t="shared" si="10"/>
        <v>0</v>
      </c>
      <c r="AR23" s="27">
        <f t="shared" si="4"/>
        <v>0</v>
      </c>
      <c r="AS23" s="27">
        <f t="shared" si="11"/>
        <v>0</v>
      </c>
      <c r="AT23" s="27">
        <f t="shared" si="11"/>
        <v>0</v>
      </c>
      <c r="AU23" s="27">
        <f t="shared" si="11"/>
        <v>0</v>
      </c>
      <c r="AV23" s="15">
        <f t="shared" si="11"/>
        <v>0</v>
      </c>
      <c r="AW23" s="27">
        <f t="shared" si="11"/>
        <v>0</v>
      </c>
      <c r="AX23" s="27">
        <f t="shared" si="11"/>
        <v>0</v>
      </c>
      <c r="AY23" s="27">
        <f t="shared" si="11"/>
        <v>0</v>
      </c>
      <c r="AZ23" s="27">
        <f t="shared" si="11"/>
        <v>0</v>
      </c>
      <c r="BA23" s="27">
        <f t="shared" si="11"/>
        <v>0</v>
      </c>
      <c r="BB23" s="27">
        <f t="shared" si="11"/>
        <v>0</v>
      </c>
      <c r="BC23" s="27">
        <f t="shared" si="11"/>
        <v>0</v>
      </c>
      <c r="BD23" s="15">
        <f t="shared" si="6"/>
        <v>0</v>
      </c>
      <c r="BE23" s="27">
        <f t="shared" si="12"/>
        <v>0</v>
      </c>
      <c r="BF23" s="27">
        <f t="shared" si="12"/>
        <v>0</v>
      </c>
      <c r="BG23" s="27">
        <f t="shared" si="12"/>
        <v>0</v>
      </c>
      <c r="BH23" s="27">
        <f t="shared" si="12"/>
        <v>0</v>
      </c>
      <c r="BI23" s="27">
        <f t="shared" si="12"/>
        <v>0</v>
      </c>
      <c r="BJ23" s="27">
        <f t="shared" si="12"/>
        <v>0</v>
      </c>
      <c r="BK23" s="1"/>
    </row>
    <row r="24" spans="1:271" s="44" customFormat="1" ht="11.25" customHeight="1" x14ac:dyDescent="0.2">
      <c r="A24" s="28">
        <v>23</v>
      </c>
      <c r="B24" s="25"/>
      <c r="C24" s="26"/>
      <c r="D24" s="12">
        <f t="shared" si="8"/>
        <v>0</v>
      </c>
      <c r="E24" s="13"/>
      <c r="F24" s="27"/>
      <c r="G24" s="27"/>
      <c r="H24" s="27"/>
      <c r="I24" s="60"/>
      <c r="J24" s="27"/>
      <c r="K24" s="27"/>
      <c r="L24" s="27"/>
      <c r="M24" s="27"/>
      <c r="N24" s="27"/>
      <c r="O24" s="15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32"/>
      <c r="AI24" s="27"/>
      <c r="AJ24" s="27"/>
      <c r="AK24" s="27">
        <f t="shared" si="9"/>
        <v>0</v>
      </c>
      <c r="AL24" s="27">
        <f t="shared" si="9"/>
        <v>0</v>
      </c>
      <c r="AM24" s="27">
        <f t="shared" si="2"/>
        <v>0</v>
      </c>
      <c r="AN24" s="27">
        <f t="shared" si="10"/>
        <v>0</v>
      </c>
      <c r="AO24" s="15">
        <f t="shared" si="10"/>
        <v>0</v>
      </c>
      <c r="AP24" s="27">
        <f t="shared" si="10"/>
        <v>0</v>
      </c>
      <c r="AQ24" s="27">
        <f t="shared" si="10"/>
        <v>0</v>
      </c>
      <c r="AR24" s="27">
        <f t="shared" si="4"/>
        <v>0</v>
      </c>
      <c r="AS24" s="27">
        <f t="shared" si="11"/>
        <v>0</v>
      </c>
      <c r="AT24" s="27">
        <f t="shared" si="11"/>
        <v>0</v>
      </c>
      <c r="AU24" s="27">
        <f t="shared" si="11"/>
        <v>0</v>
      </c>
      <c r="AV24" s="15">
        <f t="shared" si="11"/>
        <v>0</v>
      </c>
      <c r="AW24" s="27">
        <f t="shared" si="11"/>
        <v>0</v>
      </c>
      <c r="AX24" s="27">
        <f t="shared" si="11"/>
        <v>0</v>
      </c>
      <c r="AY24" s="27">
        <f t="shared" si="11"/>
        <v>0</v>
      </c>
      <c r="AZ24" s="27">
        <f t="shared" si="11"/>
        <v>0</v>
      </c>
      <c r="BA24" s="27">
        <f t="shared" si="11"/>
        <v>0</v>
      </c>
      <c r="BB24" s="27">
        <f t="shared" si="11"/>
        <v>0</v>
      </c>
      <c r="BC24" s="27">
        <f t="shared" si="11"/>
        <v>0</v>
      </c>
      <c r="BD24" s="15">
        <f t="shared" si="6"/>
        <v>0</v>
      </c>
      <c r="BE24" s="27">
        <f t="shared" si="12"/>
        <v>0</v>
      </c>
      <c r="BF24" s="27">
        <f t="shared" si="12"/>
        <v>0</v>
      </c>
      <c r="BG24" s="27">
        <f t="shared" si="12"/>
        <v>0</v>
      </c>
      <c r="BH24" s="27">
        <f t="shared" si="12"/>
        <v>0</v>
      </c>
      <c r="BI24" s="27">
        <f t="shared" si="12"/>
        <v>0</v>
      </c>
      <c r="BJ24" s="27">
        <f t="shared" si="12"/>
        <v>0</v>
      </c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</row>
    <row r="25" spans="1:271" ht="11.25" customHeight="1" x14ac:dyDescent="0.2">
      <c r="A25" s="28">
        <v>24</v>
      </c>
      <c r="B25" s="25"/>
      <c r="C25" s="26"/>
      <c r="D25" s="12">
        <f t="shared" si="8"/>
        <v>0</v>
      </c>
      <c r="E25" s="13"/>
      <c r="F25" s="27"/>
      <c r="G25" s="27"/>
      <c r="H25" s="27"/>
      <c r="I25" s="60"/>
      <c r="J25" s="27"/>
      <c r="K25" s="27"/>
      <c r="L25" s="27"/>
      <c r="M25" s="27"/>
      <c r="N25" s="27"/>
      <c r="O25" s="15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32"/>
      <c r="AI25" s="27"/>
      <c r="AJ25" s="27"/>
      <c r="AK25" s="27">
        <f t="shared" si="9"/>
        <v>0</v>
      </c>
      <c r="AL25" s="27">
        <f t="shared" si="9"/>
        <v>0</v>
      </c>
      <c r="AM25" s="27">
        <f t="shared" si="2"/>
        <v>0</v>
      </c>
      <c r="AN25" s="27">
        <f t="shared" si="10"/>
        <v>0</v>
      </c>
      <c r="AO25" s="15">
        <f t="shared" si="10"/>
        <v>0</v>
      </c>
      <c r="AP25" s="27">
        <f t="shared" si="10"/>
        <v>0</v>
      </c>
      <c r="AQ25" s="27">
        <f t="shared" si="10"/>
        <v>0</v>
      </c>
      <c r="AR25" s="27">
        <f t="shared" si="4"/>
        <v>0</v>
      </c>
      <c r="AS25" s="27">
        <f t="shared" si="11"/>
        <v>0</v>
      </c>
      <c r="AT25" s="27">
        <f t="shared" si="11"/>
        <v>0</v>
      </c>
      <c r="AU25" s="27">
        <f t="shared" si="11"/>
        <v>0</v>
      </c>
      <c r="AV25" s="15">
        <f t="shared" si="11"/>
        <v>0</v>
      </c>
      <c r="AW25" s="27">
        <f t="shared" si="11"/>
        <v>0</v>
      </c>
      <c r="AX25" s="27">
        <f t="shared" si="11"/>
        <v>0</v>
      </c>
      <c r="AY25" s="27">
        <f t="shared" si="11"/>
        <v>0</v>
      </c>
      <c r="AZ25" s="27">
        <f t="shared" si="11"/>
        <v>0</v>
      </c>
      <c r="BA25" s="27">
        <f t="shared" si="11"/>
        <v>0</v>
      </c>
      <c r="BB25" s="27">
        <f t="shared" si="11"/>
        <v>0</v>
      </c>
      <c r="BC25" s="27">
        <f t="shared" si="11"/>
        <v>0</v>
      </c>
      <c r="BD25" s="15">
        <f t="shared" si="6"/>
        <v>0</v>
      </c>
      <c r="BE25" s="27">
        <f t="shared" si="12"/>
        <v>0</v>
      </c>
      <c r="BF25" s="27">
        <f t="shared" si="12"/>
        <v>0</v>
      </c>
      <c r="BG25" s="27">
        <f t="shared" si="12"/>
        <v>0</v>
      </c>
      <c r="BH25" s="27">
        <f t="shared" si="12"/>
        <v>0</v>
      </c>
      <c r="BI25" s="27">
        <f t="shared" si="12"/>
        <v>0</v>
      </c>
      <c r="BJ25" s="27">
        <f t="shared" si="12"/>
        <v>0</v>
      </c>
    </row>
    <row r="26" spans="1:271" ht="11.25" customHeight="1" x14ac:dyDescent="0.2">
      <c r="A26" s="30">
        <v>25</v>
      </c>
      <c r="B26" s="35"/>
      <c r="C26" s="36"/>
      <c r="D26" s="12">
        <f t="shared" si="8"/>
        <v>0</v>
      </c>
      <c r="E26" s="13"/>
      <c r="F26" s="27"/>
      <c r="G26" s="27"/>
      <c r="H26" s="27"/>
      <c r="I26" s="60"/>
      <c r="J26" s="27"/>
      <c r="K26" s="27"/>
      <c r="L26" s="27"/>
      <c r="M26" s="27"/>
      <c r="N26" s="27"/>
      <c r="O26" s="15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2"/>
      <c r="AI26" s="27"/>
      <c r="AJ26" s="27"/>
      <c r="AK26" s="27">
        <f t="shared" si="9"/>
        <v>0</v>
      </c>
      <c r="AL26" s="27">
        <f t="shared" si="9"/>
        <v>0</v>
      </c>
      <c r="AM26" s="27">
        <f t="shared" si="2"/>
        <v>0</v>
      </c>
      <c r="AN26" s="27">
        <f t="shared" si="10"/>
        <v>0</v>
      </c>
      <c r="AO26" s="15">
        <f t="shared" si="10"/>
        <v>0</v>
      </c>
      <c r="AP26" s="27">
        <f t="shared" si="10"/>
        <v>0</v>
      </c>
      <c r="AQ26" s="27">
        <f t="shared" si="10"/>
        <v>0</v>
      </c>
      <c r="AR26" s="27">
        <f t="shared" si="4"/>
        <v>0</v>
      </c>
      <c r="AS26" s="27">
        <f t="shared" si="11"/>
        <v>0</v>
      </c>
      <c r="AT26" s="27">
        <f t="shared" si="11"/>
        <v>0</v>
      </c>
      <c r="AU26" s="27">
        <f t="shared" si="11"/>
        <v>0</v>
      </c>
      <c r="AV26" s="15">
        <f t="shared" si="11"/>
        <v>0</v>
      </c>
      <c r="AW26" s="27">
        <f t="shared" si="11"/>
        <v>0</v>
      </c>
      <c r="AX26" s="27">
        <f t="shared" si="11"/>
        <v>0</v>
      </c>
      <c r="AY26" s="27">
        <f t="shared" si="11"/>
        <v>0</v>
      </c>
      <c r="AZ26" s="27">
        <f t="shared" si="11"/>
        <v>0</v>
      </c>
      <c r="BA26" s="27">
        <f t="shared" si="11"/>
        <v>0</v>
      </c>
      <c r="BB26" s="27">
        <f t="shared" si="11"/>
        <v>0</v>
      </c>
      <c r="BC26" s="27">
        <f t="shared" si="11"/>
        <v>0</v>
      </c>
      <c r="BD26" s="15">
        <f t="shared" si="6"/>
        <v>0</v>
      </c>
      <c r="BE26" s="27">
        <f t="shared" si="12"/>
        <v>0</v>
      </c>
      <c r="BF26" s="27">
        <f t="shared" si="12"/>
        <v>0</v>
      </c>
      <c r="BG26" s="27">
        <f t="shared" si="12"/>
        <v>0</v>
      </c>
      <c r="BH26" s="27">
        <f t="shared" si="12"/>
        <v>0</v>
      </c>
      <c r="BI26" s="27">
        <f t="shared" si="12"/>
        <v>0</v>
      </c>
      <c r="BJ26" s="27">
        <f t="shared" si="12"/>
        <v>0</v>
      </c>
    </row>
    <row r="27" spans="1:271" ht="11.25" customHeight="1" x14ac:dyDescent="0.2">
      <c r="A27" s="37">
        <v>26</v>
      </c>
      <c r="B27" s="38"/>
      <c r="C27" s="39"/>
      <c r="D27" s="12">
        <f t="shared" si="8"/>
        <v>0</v>
      </c>
      <c r="E27" s="13"/>
      <c r="F27" s="27"/>
      <c r="G27" s="27"/>
      <c r="H27" s="27"/>
      <c r="I27" s="60"/>
      <c r="J27" s="27"/>
      <c r="K27" s="27"/>
      <c r="L27" s="27"/>
      <c r="M27" s="27"/>
      <c r="N27" s="27"/>
      <c r="O27" s="15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32"/>
      <c r="AI27" s="27"/>
      <c r="AJ27" s="27"/>
      <c r="AK27" s="27">
        <f t="shared" ref="AK27" si="13">IF(H27="",0,VLOOKUP(H27,TCO,3,FALSE))</f>
        <v>0</v>
      </c>
      <c r="AL27" s="27">
        <f t="shared" ref="AL27" si="14">IF(I27="",0,VLOOKUP(I27,TCO,3,FALSE))</f>
        <v>0</v>
      </c>
      <c r="AM27" s="27">
        <f t="shared" ref="AM27" si="15">IF(J27="",0,VLOOKUP(J27,Puntentelling,4,0))</f>
        <v>0</v>
      </c>
      <c r="AN27" s="27">
        <f t="shared" ref="AN27" si="16">IF(K27="",0,VLOOKUP(K27,TCO,3,FALSE))</f>
        <v>0</v>
      </c>
      <c r="AO27" s="15">
        <f t="shared" ref="AO27" si="17">IF(L27="",0,VLOOKUP(L27,TCO,3,FALSE))</f>
        <v>0</v>
      </c>
      <c r="AP27" s="27">
        <f t="shared" ref="AP27" si="18">IF(M27="",0,VLOOKUP(M27,TCO,3,FALSE))</f>
        <v>0</v>
      </c>
      <c r="AQ27" s="27">
        <f t="shared" ref="AQ27" si="19">IF(N27="",0,VLOOKUP(N27,TCO,3,FALSE))</f>
        <v>0</v>
      </c>
      <c r="AR27" s="27">
        <f t="shared" ref="AR27" si="20">IF(O27="",0,VLOOKUP(O27,Puntentelling,4,0))</f>
        <v>0</v>
      </c>
      <c r="AS27" s="27">
        <f t="shared" ref="AS27" si="21">IF(P27="",0,VLOOKUP(P27,TCO,3,FALSE))</f>
        <v>0</v>
      </c>
      <c r="AT27" s="27">
        <f t="shared" ref="AT27" si="22">IF(Q27="",0,VLOOKUP(Q27,TCO,3,FALSE))</f>
        <v>0</v>
      </c>
      <c r="AU27" s="27">
        <f t="shared" ref="AU27" si="23">IF(R27="",0,VLOOKUP(R27,TCO,3,FALSE))</f>
        <v>0</v>
      </c>
      <c r="AV27" s="15">
        <f t="shared" ref="AV27" si="24">IF(S27="",0,VLOOKUP(S27,TCO,3,FALSE))</f>
        <v>0</v>
      </c>
      <c r="AW27" s="27">
        <f t="shared" ref="AW27" si="25">IF(T27="",0,VLOOKUP(T27,TCO,3,FALSE))</f>
        <v>0</v>
      </c>
      <c r="AX27" s="27">
        <f t="shared" ref="AX27" si="26">IF(U27="",0,VLOOKUP(U27,TCO,3,FALSE))</f>
        <v>0</v>
      </c>
      <c r="AY27" s="27">
        <f t="shared" ref="AY27" si="27">IF(V27="",0,VLOOKUP(V27,TCO,3,FALSE))</f>
        <v>0</v>
      </c>
      <c r="AZ27" s="27">
        <f t="shared" ref="AZ27" si="28">IF(W27="",0,VLOOKUP(W27,TCO,3,FALSE))</f>
        <v>0</v>
      </c>
      <c r="BA27" s="27">
        <f t="shared" ref="BA27" si="29">IF(X27="",0,VLOOKUP(X27,TCO,3,FALSE))</f>
        <v>0</v>
      </c>
      <c r="BB27" s="27">
        <f t="shared" ref="BB27" si="30">IF(Y27="",0,VLOOKUP(Y27,TCO,3,FALSE))</f>
        <v>0</v>
      </c>
      <c r="BC27" s="27">
        <f t="shared" ref="BC27" si="31">IF(Z27="",0,VLOOKUP(Z27,TCO,3,FALSE))</f>
        <v>0</v>
      </c>
      <c r="BD27" s="15">
        <f t="shared" ref="BD27" si="32">IF(AA27="",0,VLOOKUP(AA27,Puntentelling,4,0))</f>
        <v>0</v>
      </c>
      <c r="BE27" s="27">
        <f t="shared" ref="BE27" si="33">IF(AB27="",0,VLOOKUP(AB27,TCO,3,FALSE))</f>
        <v>0</v>
      </c>
      <c r="BF27" s="27">
        <f t="shared" ref="BF27" si="34">IF(AC27="",0,VLOOKUP(AC27,TCO,3,FALSE))</f>
        <v>0</v>
      </c>
      <c r="BG27" s="27">
        <f t="shared" ref="BG27" si="35">IF(AD27="",0,VLOOKUP(AD27,TCO,3,FALSE))</f>
        <v>0</v>
      </c>
      <c r="BH27" s="27">
        <f t="shared" ref="BH27" si="36">IF(AE27="",0,VLOOKUP(AE27,TCO,3,FALSE))</f>
        <v>0</v>
      </c>
      <c r="BI27" s="27">
        <f t="shared" ref="BI27" si="37">IF(AF27="",0,VLOOKUP(AF27,TCO,3,FALSE))</f>
        <v>0</v>
      </c>
      <c r="BJ27" s="27">
        <f t="shared" ref="BJ27" si="38">IF(AG27="",0,VLOOKUP(AG27,TCO,3,FALSE))</f>
        <v>0</v>
      </c>
    </row>
    <row r="29" spans="1:271" ht="12.75" customHeight="1" x14ac:dyDescent="0.2">
      <c r="A29" s="63"/>
      <c r="B29" s="63"/>
      <c r="C29" s="63"/>
      <c r="D29" s="63"/>
      <c r="E29" s="63"/>
      <c r="F29" s="63"/>
      <c r="G29" s="63"/>
      <c r="H29" s="63"/>
      <c r="AG29" s="32"/>
      <c r="AH29" s="32"/>
      <c r="AI29" s="32"/>
    </row>
    <row r="30" spans="1:271" ht="12.75" customHeight="1" x14ac:dyDescent="0.2">
      <c r="A30" s="52"/>
      <c r="B30" s="32"/>
      <c r="C30" s="31" t="s">
        <v>3</v>
      </c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1"/>
      <c r="X30" s="1"/>
      <c r="AG30" s="32"/>
      <c r="AH30" s="32"/>
      <c r="AI30" s="32"/>
    </row>
    <row r="31" spans="1:271" x14ac:dyDescent="0.2">
      <c r="A31" s="52"/>
      <c r="B31" s="32"/>
      <c r="C31" s="10" t="s">
        <v>2</v>
      </c>
      <c r="D31" s="3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"/>
      <c r="X31" s="1"/>
      <c r="AG31" s="32"/>
      <c r="AH31" s="32"/>
      <c r="AI31" s="32"/>
    </row>
    <row r="32" spans="1:271" x14ac:dyDescent="0.2">
      <c r="A32" s="52"/>
      <c r="B32" s="32"/>
      <c r="C32" s="1" t="s">
        <v>36</v>
      </c>
      <c r="E32" s="32"/>
      <c r="F32" s="3"/>
      <c r="G32" s="4"/>
      <c r="H32" s="3"/>
      <c r="W32" s="1"/>
      <c r="X32" s="1"/>
      <c r="AG32" s="32"/>
      <c r="AH32" s="32"/>
      <c r="AI32" s="32"/>
    </row>
    <row r="33" spans="1:35" x14ac:dyDescent="0.2">
      <c r="A33" s="52"/>
      <c r="B33" s="53"/>
      <c r="C33" s="32"/>
      <c r="D33" s="62"/>
      <c r="E33" s="62"/>
      <c r="F33" s="62"/>
      <c r="G33" s="62"/>
      <c r="H33" s="62"/>
      <c r="I33" s="21"/>
      <c r="J33" s="21"/>
      <c r="K33" s="10"/>
      <c r="L33" s="3"/>
      <c r="M33" s="4"/>
      <c r="N33" s="3"/>
      <c r="AG33" s="32"/>
      <c r="AH33" s="32"/>
      <c r="AI33" s="32"/>
    </row>
    <row r="34" spans="1:35" x14ac:dyDescent="0.2">
      <c r="A34" s="52"/>
      <c r="B34" s="51"/>
      <c r="C34" s="32"/>
      <c r="D34" s="62"/>
      <c r="E34" s="62"/>
      <c r="F34" s="62"/>
      <c r="G34" s="62"/>
      <c r="H34" s="62"/>
    </row>
    <row r="35" spans="1:35" x14ac:dyDescent="0.2">
      <c r="C35" s="33"/>
      <c r="D35" s="33"/>
      <c r="E35" s="1" t="s">
        <v>41</v>
      </c>
      <c r="F35" s="6"/>
    </row>
    <row r="36" spans="1:35" ht="13.2" x14ac:dyDescent="0.25">
      <c r="A36" s="1"/>
      <c r="B36" s="1"/>
      <c r="L36"/>
      <c r="M36"/>
      <c r="N36"/>
      <c r="O36"/>
    </row>
    <row r="37" spans="1:35" ht="13.2" x14ac:dyDescent="0.25">
      <c r="A37" s="1"/>
      <c r="B37" s="1"/>
      <c r="L37"/>
      <c r="M37"/>
      <c r="N37"/>
      <c r="O37"/>
    </row>
    <row r="38" spans="1:35" ht="13.2" x14ac:dyDescent="0.25">
      <c r="A38" s="1"/>
      <c r="B38" s="1"/>
      <c r="L38"/>
      <c r="M38"/>
      <c r="N38"/>
      <c r="O38"/>
    </row>
    <row r="39" spans="1:35" x14ac:dyDescent="0.2">
      <c r="A39" s="1"/>
      <c r="B39" s="1"/>
    </row>
    <row r="40" spans="1:35" x14ac:dyDescent="0.2">
      <c r="A40" s="1"/>
      <c r="B40" s="1"/>
    </row>
    <row r="41" spans="1:35" x14ac:dyDescent="0.2">
      <c r="A41" s="1"/>
      <c r="B41" s="1"/>
    </row>
    <row r="42" spans="1:35" x14ac:dyDescent="0.2">
      <c r="A42" s="1"/>
      <c r="B42" s="1"/>
      <c r="C42" s="5"/>
      <c r="D42" s="6"/>
      <c r="J42" s="21"/>
      <c r="K42" s="21"/>
      <c r="L42" s="10"/>
      <c r="M42" s="3"/>
      <c r="N42" s="4"/>
      <c r="O42" s="3"/>
      <c r="AC42" s="32"/>
    </row>
    <row r="43" spans="1:35" x14ac:dyDescent="0.2">
      <c r="A43" s="1"/>
      <c r="B43" s="1"/>
      <c r="C43" s="2"/>
      <c r="D43" s="3"/>
      <c r="E43" s="4"/>
      <c r="F43" s="3"/>
      <c r="G43" s="3"/>
    </row>
    <row r="44" spans="1:35" x14ac:dyDescent="0.2">
      <c r="A44" s="1"/>
      <c r="B44" s="1"/>
      <c r="C44" s="2"/>
      <c r="D44" s="3"/>
      <c r="E44" s="4"/>
      <c r="F44" s="3"/>
      <c r="G44" s="3"/>
    </row>
    <row r="45" spans="1:35" x14ac:dyDescent="0.2">
      <c r="A45" s="1"/>
      <c r="B45" s="1"/>
      <c r="C45" s="2"/>
      <c r="D45" s="3"/>
      <c r="E45" s="4"/>
      <c r="F45" s="3"/>
      <c r="G45" s="3"/>
    </row>
    <row r="46" spans="1:35" x14ac:dyDescent="0.2">
      <c r="A46" s="1"/>
      <c r="B46" s="1"/>
      <c r="C46" s="5"/>
      <c r="D46" s="6"/>
      <c r="E46" s="7"/>
      <c r="F46" s="6"/>
      <c r="G46" s="6"/>
    </row>
    <row r="47" spans="1:35" x14ac:dyDescent="0.2">
      <c r="A47" s="1"/>
      <c r="B47" s="1"/>
      <c r="C47" s="2"/>
      <c r="D47" s="3"/>
      <c r="E47" s="4"/>
      <c r="F47" s="3"/>
      <c r="G47" s="3"/>
    </row>
    <row r="48" spans="1:35" x14ac:dyDescent="0.2">
      <c r="A48" s="1"/>
      <c r="B48" s="1"/>
      <c r="C48" s="2"/>
      <c r="D48" s="3"/>
      <c r="E48" s="4"/>
      <c r="F48" s="3"/>
      <c r="G48" s="3"/>
    </row>
    <row r="49" spans="1:7" x14ac:dyDescent="0.2">
      <c r="A49" s="1"/>
      <c r="B49" s="1"/>
      <c r="C49" s="2"/>
      <c r="D49" s="3"/>
      <c r="E49" s="4"/>
      <c r="F49" s="3"/>
      <c r="G49" s="3"/>
    </row>
    <row r="50" spans="1:7" x14ac:dyDescent="0.2">
      <c r="A50" s="1"/>
      <c r="B50" s="1"/>
      <c r="C50" s="2"/>
      <c r="D50" s="3"/>
      <c r="E50" s="4"/>
      <c r="F50" s="3"/>
      <c r="G50" s="3"/>
    </row>
    <row r="51" spans="1:7" x14ac:dyDescent="0.2">
      <c r="A51" s="1"/>
      <c r="B51" s="1"/>
      <c r="C51" s="5"/>
      <c r="D51" s="6"/>
      <c r="E51" s="8"/>
      <c r="F51" s="6"/>
      <c r="G51" s="6"/>
    </row>
    <row r="52" spans="1:7" x14ac:dyDescent="0.2">
      <c r="A52" s="1"/>
      <c r="B52" s="1"/>
      <c r="C52" s="2"/>
      <c r="D52" s="3"/>
      <c r="E52" s="9"/>
      <c r="F52" s="3"/>
      <c r="G52" s="3"/>
    </row>
    <row r="53" spans="1:7" x14ac:dyDescent="0.2">
      <c r="A53" s="1"/>
      <c r="B53" s="1"/>
      <c r="C53" s="2"/>
      <c r="D53" s="3"/>
      <c r="E53" s="4"/>
      <c r="F53" s="3"/>
      <c r="G53" s="3"/>
    </row>
    <row r="54" spans="1:7" x14ac:dyDescent="0.2">
      <c r="A54" s="1"/>
      <c r="B54" s="1"/>
      <c r="C54" s="2"/>
      <c r="D54" s="3"/>
      <c r="E54" s="4"/>
      <c r="F54" s="3"/>
      <c r="G54" s="3"/>
    </row>
    <row r="55" spans="1:7" x14ac:dyDescent="0.2">
      <c r="A55" s="1"/>
      <c r="B55" s="1"/>
      <c r="C55" s="2"/>
      <c r="D55" s="3"/>
      <c r="E55" s="4"/>
      <c r="F55" s="3"/>
      <c r="G55" s="3"/>
    </row>
    <row r="56" spans="1:7" x14ac:dyDescent="0.2">
      <c r="A56" s="1"/>
      <c r="B56" s="1"/>
      <c r="C56" s="2"/>
      <c r="D56" s="3"/>
      <c r="E56" s="4"/>
      <c r="F56" s="3"/>
      <c r="G56" s="3"/>
    </row>
    <row r="57" spans="1:7" x14ac:dyDescent="0.2">
      <c r="A57" s="1"/>
      <c r="B57" s="1"/>
      <c r="C57" s="5"/>
      <c r="D57" s="6"/>
      <c r="E57" s="7"/>
      <c r="F57" s="6"/>
      <c r="G57" s="6"/>
    </row>
    <row r="58" spans="1:7" x14ac:dyDescent="0.2">
      <c r="A58" s="1"/>
      <c r="B58" s="1"/>
      <c r="C58" s="2"/>
      <c r="D58" s="3"/>
      <c r="E58" s="4"/>
      <c r="F58" s="3"/>
      <c r="G58" s="3"/>
    </row>
    <row r="59" spans="1:7" x14ac:dyDescent="0.2">
      <c r="A59" s="1"/>
      <c r="B59" s="1"/>
      <c r="C59" s="2"/>
      <c r="D59" s="3"/>
      <c r="E59" s="4"/>
      <c r="F59" s="3"/>
      <c r="G59" s="3"/>
    </row>
    <row r="60" spans="1:7" x14ac:dyDescent="0.2">
      <c r="A60" s="1"/>
      <c r="B60" s="1"/>
      <c r="C60" s="2"/>
      <c r="D60" s="3"/>
      <c r="E60" s="4"/>
      <c r="F60" s="3"/>
      <c r="G60" s="3"/>
    </row>
    <row r="61" spans="1:7" x14ac:dyDescent="0.2">
      <c r="A61" s="1"/>
      <c r="B61" s="1"/>
      <c r="C61" s="2"/>
      <c r="D61" s="3"/>
      <c r="E61" s="4"/>
      <c r="F61" s="3"/>
      <c r="G61" s="3"/>
    </row>
    <row r="62" spans="1:7" x14ac:dyDescent="0.2">
      <c r="A62" s="1"/>
      <c r="B62" s="1"/>
      <c r="C62" s="5"/>
      <c r="D62" s="6"/>
      <c r="E62" s="7"/>
      <c r="F62" s="6"/>
      <c r="G62" s="6"/>
    </row>
    <row r="63" spans="1:7" x14ac:dyDescent="0.2">
      <c r="A63" s="1"/>
      <c r="B63" s="1"/>
      <c r="C63" s="2"/>
      <c r="D63" s="3"/>
      <c r="E63" s="4"/>
      <c r="F63" s="3"/>
      <c r="G63" s="3"/>
    </row>
    <row r="64" spans="1:7" x14ac:dyDescent="0.2">
      <c r="A64" s="1"/>
      <c r="B64" s="1"/>
      <c r="C64" s="2"/>
      <c r="D64" s="3"/>
      <c r="E64" s="4"/>
      <c r="F64" s="3"/>
      <c r="G64" s="3"/>
    </row>
    <row r="65" spans="1:28" x14ac:dyDescent="0.2">
      <c r="A65" s="1"/>
      <c r="B65" s="1"/>
      <c r="C65" s="2"/>
      <c r="D65" s="3"/>
      <c r="E65" s="4"/>
      <c r="F65" s="3"/>
      <c r="G65" s="3"/>
    </row>
    <row r="66" spans="1:28" x14ac:dyDescent="0.2">
      <c r="A66" s="1"/>
      <c r="B66" s="1"/>
    </row>
    <row r="67" spans="1:28" x14ac:dyDescent="0.2">
      <c r="A67" s="1"/>
      <c r="B67" s="1"/>
    </row>
    <row r="68" spans="1:28" x14ac:dyDescent="0.2">
      <c r="A68" s="1"/>
      <c r="B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</sheetData>
  <sortState xmlns:xlrd2="http://schemas.microsoft.com/office/spreadsheetml/2017/richdata2" ref="B2:K16">
    <sortCondition descending="1" ref="D2:D16"/>
  </sortState>
  <mergeCells count="3">
    <mergeCell ref="A29:H29"/>
    <mergeCell ref="D34:H34"/>
    <mergeCell ref="D33:H33"/>
  </mergeCells>
  <pageMargins left="3.937007874015748E-2" right="3.937007874015748E-2" top="0.19685039370078741" bottom="0.15748031496062992" header="0" footer="0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D100"/>
  <sheetViews>
    <sheetView topLeftCell="A14" zoomScale="150" zoomScaleNormal="150" zoomScalePageLayoutView="150" workbookViewId="0">
      <selection activeCell="G32" sqref="G32"/>
    </sheetView>
  </sheetViews>
  <sheetFormatPr defaultColWidth="8.77734375" defaultRowHeight="10.199999999999999" x14ac:dyDescent="0.2"/>
  <cols>
    <col min="1" max="1" width="4" style="1" bestFit="1" customWidth="1"/>
    <col min="2" max="2" width="3.44140625" style="1" customWidth="1"/>
    <col min="3" max="4" width="3.109375" style="1" bestFit="1" customWidth="1"/>
    <col min="5" max="16384" width="8.77734375" style="1"/>
  </cols>
  <sheetData>
    <row r="1" spans="1:4" x14ac:dyDescent="0.2">
      <c r="A1" s="1">
        <v>1</v>
      </c>
      <c r="C1" s="1">
        <v>25</v>
      </c>
      <c r="D1" s="1">
        <v>30</v>
      </c>
    </row>
    <row r="2" spans="1:4" x14ac:dyDescent="0.2">
      <c r="A2" s="1">
        <v>2</v>
      </c>
      <c r="C2" s="1">
        <v>21</v>
      </c>
      <c r="D2" s="1">
        <v>26</v>
      </c>
    </row>
    <row r="3" spans="1:4" x14ac:dyDescent="0.2">
      <c r="A3" s="1">
        <v>3</v>
      </c>
      <c r="C3" s="1">
        <v>18</v>
      </c>
      <c r="D3" s="1">
        <v>23</v>
      </c>
    </row>
    <row r="4" spans="1:4" x14ac:dyDescent="0.2">
      <c r="A4" s="1">
        <v>4</v>
      </c>
      <c r="C4" s="1">
        <v>15</v>
      </c>
      <c r="D4" s="1">
        <v>20</v>
      </c>
    </row>
    <row r="5" spans="1:4" x14ac:dyDescent="0.2">
      <c r="A5" s="1">
        <v>5</v>
      </c>
      <c r="C5" s="1">
        <v>13</v>
      </c>
      <c r="D5" s="1">
        <v>18</v>
      </c>
    </row>
    <row r="6" spans="1:4" x14ac:dyDescent="0.2">
      <c r="A6" s="1">
        <v>6</v>
      </c>
      <c r="C6" s="1">
        <v>11</v>
      </c>
      <c r="D6" s="1">
        <v>16</v>
      </c>
    </row>
    <row r="7" spans="1:4" x14ac:dyDescent="0.2">
      <c r="A7" s="1">
        <v>7</v>
      </c>
      <c r="C7" s="1">
        <v>10</v>
      </c>
      <c r="D7" s="1">
        <v>15</v>
      </c>
    </row>
    <row r="8" spans="1:4" x14ac:dyDescent="0.2">
      <c r="A8" s="1">
        <v>8</v>
      </c>
      <c r="C8" s="1">
        <v>9</v>
      </c>
      <c r="D8" s="1">
        <v>14</v>
      </c>
    </row>
    <row r="9" spans="1:4" x14ac:dyDescent="0.2">
      <c r="A9" s="1">
        <v>9</v>
      </c>
      <c r="C9" s="1">
        <v>8</v>
      </c>
      <c r="D9" s="1">
        <v>13</v>
      </c>
    </row>
    <row r="10" spans="1:4" x14ac:dyDescent="0.2">
      <c r="A10" s="1">
        <v>10</v>
      </c>
      <c r="C10" s="1">
        <v>7</v>
      </c>
      <c r="D10" s="1">
        <v>12</v>
      </c>
    </row>
    <row r="11" spans="1:4" x14ac:dyDescent="0.2">
      <c r="A11" s="1">
        <v>11</v>
      </c>
      <c r="C11" s="1">
        <v>6</v>
      </c>
      <c r="D11" s="1">
        <v>11</v>
      </c>
    </row>
    <row r="12" spans="1:4" x14ac:dyDescent="0.2">
      <c r="A12" s="1">
        <v>12</v>
      </c>
      <c r="C12" s="1">
        <v>5</v>
      </c>
      <c r="D12" s="1">
        <v>10</v>
      </c>
    </row>
    <row r="13" spans="1:4" x14ac:dyDescent="0.2">
      <c r="A13" s="1">
        <v>13</v>
      </c>
      <c r="C13" s="1">
        <v>4</v>
      </c>
      <c r="D13" s="1">
        <v>9</v>
      </c>
    </row>
    <row r="14" spans="1:4" x14ac:dyDescent="0.2">
      <c r="A14" s="1">
        <v>14</v>
      </c>
      <c r="C14" s="1">
        <v>3</v>
      </c>
      <c r="D14" s="1">
        <v>8</v>
      </c>
    </row>
    <row r="15" spans="1:4" x14ac:dyDescent="0.2">
      <c r="A15" s="1">
        <v>15</v>
      </c>
      <c r="C15" s="1">
        <v>2</v>
      </c>
      <c r="D15" s="1">
        <v>7</v>
      </c>
    </row>
    <row r="16" spans="1:4" x14ac:dyDescent="0.2">
      <c r="A16" s="1">
        <v>16</v>
      </c>
      <c r="C16" s="1">
        <v>1</v>
      </c>
      <c r="D16" s="1">
        <v>6</v>
      </c>
    </row>
    <row r="17" spans="1:4" x14ac:dyDescent="0.2">
      <c r="A17" s="1">
        <v>17</v>
      </c>
      <c r="C17" s="1">
        <v>1</v>
      </c>
      <c r="D17" s="1">
        <v>5</v>
      </c>
    </row>
    <row r="18" spans="1:4" x14ac:dyDescent="0.2">
      <c r="A18" s="1">
        <v>18</v>
      </c>
      <c r="C18" s="1">
        <v>1</v>
      </c>
      <c r="D18" s="1">
        <v>4</v>
      </c>
    </row>
    <row r="19" spans="1:4" x14ac:dyDescent="0.2">
      <c r="A19" s="1">
        <v>19</v>
      </c>
      <c r="C19" s="1">
        <v>1</v>
      </c>
      <c r="D19" s="1">
        <v>3</v>
      </c>
    </row>
    <row r="20" spans="1:4" x14ac:dyDescent="0.2">
      <c r="A20" s="1">
        <v>20</v>
      </c>
      <c r="C20" s="1">
        <v>1</v>
      </c>
      <c r="D20" s="1">
        <v>2</v>
      </c>
    </row>
    <row r="21" spans="1:4" x14ac:dyDescent="0.2">
      <c r="A21" s="1">
        <v>21</v>
      </c>
      <c r="C21" s="1">
        <v>1</v>
      </c>
      <c r="D21" s="1">
        <v>1</v>
      </c>
    </row>
    <row r="22" spans="1:4" x14ac:dyDescent="0.2">
      <c r="A22" s="1">
        <v>22</v>
      </c>
      <c r="C22" s="1">
        <v>1</v>
      </c>
      <c r="D22" s="1">
        <v>1</v>
      </c>
    </row>
    <row r="23" spans="1:4" x14ac:dyDescent="0.2">
      <c r="A23" s="1">
        <v>23</v>
      </c>
      <c r="C23" s="1">
        <v>1</v>
      </c>
      <c r="D23" s="1">
        <v>1</v>
      </c>
    </row>
    <row r="24" spans="1:4" x14ac:dyDescent="0.2">
      <c r="A24" s="1">
        <v>24</v>
      </c>
      <c r="C24" s="1">
        <v>1</v>
      </c>
      <c r="D24" s="1">
        <v>1</v>
      </c>
    </row>
    <row r="25" spans="1:4" x14ac:dyDescent="0.2">
      <c r="A25" s="1">
        <v>25</v>
      </c>
      <c r="C25" s="1">
        <v>1</v>
      </c>
      <c r="D25" s="1">
        <v>1</v>
      </c>
    </row>
    <row r="26" spans="1:4" x14ac:dyDescent="0.2">
      <c r="A26" s="1">
        <v>26</v>
      </c>
      <c r="C26" s="1">
        <v>1</v>
      </c>
    </row>
    <row r="27" spans="1:4" x14ac:dyDescent="0.2">
      <c r="A27" s="1">
        <v>27</v>
      </c>
      <c r="C27" s="1">
        <v>1</v>
      </c>
    </row>
    <row r="28" spans="1:4" x14ac:dyDescent="0.2">
      <c r="A28" s="1">
        <v>28</v>
      </c>
      <c r="C28" s="1">
        <v>1</v>
      </c>
    </row>
    <row r="29" spans="1:4" x14ac:dyDescent="0.2">
      <c r="A29" s="1">
        <v>29</v>
      </c>
      <c r="C29" s="1">
        <v>1</v>
      </c>
    </row>
    <row r="30" spans="1:4" x14ac:dyDescent="0.2">
      <c r="A30" s="1">
        <v>30</v>
      </c>
      <c r="C30" s="1">
        <v>1</v>
      </c>
    </row>
    <row r="31" spans="1:4" x14ac:dyDescent="0.2">
      <c r="A31" s="1">
        <v>31</v>
      </c>
      <c r="C31" s="1">
        <v>1</v>
      </c>
    </row>
    <row r="32" spans="1:4" x14ac:dyDescent="0.2">
      <c r="A32" s="1">
        <v>32</v>
      </c>
      <c r="C32" s="1">
        <v>1</v>
      </c>
    </row>
    <row r="33" spans="1:3" x14ac:dyDescent="0.2">
      <c r="A33" s="1">
        <v>33</v>
      </c>
      <c r="C33" s="1">
        <v>1</v>
      </c>
    </row>
    <row r="34" spans="1:3" x14ac:dyDescent="0.2">
      <c r="A34" s="1">
        <v>34</v>
      </c>
      <c r="C34" s="1">
        <v>1</v>
      </c>
    </row>
    <row r="35" spans="1:3" x14ac:dyDescent="0.2">
      <c r="A35" s="1">
        <v>35</v>
      </c>
      <c r="C35" s="1">
        <v>1</v>
      </c>
    </row>
    <row r="36" spans="1:3" x14ac:dyDescent="0.2">
      <c r="A36" s="1">
        <v>36</v>
      </c>
      <c r="C36" s="1">
        <v>1</v>
      </c>
    </row>
    <row r="37" spans="1:3" x14ac:dyDescent="0.2">
      <c r="A37" s="1">
        <v>37</v>
      </c>
      <c r="C37" s="1">
        <v>1</v>
      </c>
    </row>
    <row r="38" spans="1:3" x14ac:dyDescent="0.2">
      <c r="A38" s="1">
        <v>38</v>
      </c>
      <c r="C38" s="1">
        <v>1</v>
      </c>
    </row>
    <row r="39" spans="1:3" x14ac:dyDescent="0.2">
      <c r="A39" s="1">
        <v>39</v>
      </c>
      <c r="C39" s="1">
        <v>1</v>
      </c>
    </row>
    <row r="40" spans="1:3" x14ac:dyDescent="0.2">
      <c r="A40" s="1">
        <v>40</v>
      </c>
      <c r="C40" s="1">
        <v>1</v>
      </c>
    </row>
    <row r="41" spans="1:3" x14ac:dyDescent="0.2">
      <c r="A41" s="1">
        <v>41</v>
      </c>
      <c r="C41" s="1">
        <v>1</v>
      </c>
    </row>
    <row r="42" spans="1:3" x14ac:dyDescent="0.2">
      <c r="A42" s="1">
        <v>42</v>
      </c>
      <c r="C42" s="1">
        <v>1</v>
      </c>
    </row>
    <row r="43" spans="1:3" x14ac:dyDescent="0.2">
      <c r="A43" s="1">
        <v>43</v>
      </c>
      <c r="C43" s="1">
        <v>1</v>
      </c>
    </row>
    <row r="44" spans="1:3" x14ac:dyDescent="0.2">
      <c r="A44" s="1">
        <v>44</v>
      </c>
      <c r="C44" s="1">
        <v>1</v>
      </c>
    </row>
    <row r="45" spans="1:3" x14ac:dyDescent="0.2">
      <c r="A45" s="1">
        <v>45</v>
      </c>
      <c r="C45" s="1">
        <v>1</v>
      </c>
    </row>
    <row r="46" spans="1:3" x14ac:dyDescent="0.2">
      <c r="A46" s="1">
        <v>46</v>
      </c>
      <c r="C46" s="1">
        <v>1</v>
      </c>
    </row>
    <row r="47" spans="1:3" x14ac:dyDescent="0.2">
      <c r="A47" s="1">
        <v>47</v>
      </c>
      <c r="C47" s="1">
        <v>1</v>
      </c>
    </row>
    <row r="48" spans="1:3" x14ac:dyDescent="0.2">
      <c r="A48" s="1">
        <v>48</v>
      </c>
      <c r="C48" s="1">
        <v>1</v>
      </c>
    </row>
    <row r="49" spans="1:3" x14ac:dyDescent="0.2">
      <c r="A49" s="1">
        <v>49</v>
      </c>
      <c r="C49" s="1">
        <v>1</v>
      </c>
    </row>
    <row r="50" spans="1:3" x14ac:dyDescent="0.2">
      <c r="A50" s="1">
        <v>50</v>
      </c>
      <c r="C50" s="1">
        <v>1</v>
      </c>
    </row>
    <row r="51" spans="1:3" x14ac:dyDescent="0.2">
      <c r="A51" s="1">
        <v>51</v>
      </c>
      <c r="C51" s="1">
        <v>1</v>
      </c>
    </row>
    <row r="52" spans="1:3" x14ac:dyDescent="0.2">
      <c r="A52" s="1">
        <v>52</v>
      </c>
      <c r="C52" s="1">
        <v>1</v>
      </c>
    </row>
    <row r="53" spans="1:3" x14ac:dyDescent="0.2">
      <c r="A53" s="1">
        <v>53</v>
      </c>
      <c r="C53" s="1">
        <v>1</v>
      </c>
    </row>
    <row r="54" spans="1:3" x14ac:dyDescent="0.2">
      <c r="A54" s="1">
        <v>54</v>
      </c>
      <c r="C54" s="1">
        <v>1</v>
      </c>
    </row>
    <row r="55" spans="1:3" x14ac:dyDescent="0.2">
      <c r="A55" s="1">
        <v>55</v>
      </c>
      <c r="C55" s="1">
        <v>1</v>
      </c>
    </row>
    <row r="56" spans="1:3" x14ac:dyDescent="0.2">
      <c r="A56" s="1">
        <v>56</v>
      </c>
      <c r="C56" s="1">
        <v>1</v>
      </c>
    </row>
    <row r="57" spans="1:3" x14ac:dyDescent="0.2">
      <c r="A57" s="1">
        <v>57</v>
      </c>
      <c r="C57" s="1">
        <v>1</v>
      </c>
    </row>
    <row r="58" spans="1:3" x14ac:dyDescent="0.2">
      <c r="A58" s="1">
        <v>58</v>
      </c>
      <c r="C58" s="1">
        <v>1</v>
      </c>
    </row>
    <row r="59" spans="1:3" x14ac:dyDescent="0.2">
      <c r="A59" s="1">
        <v>59</v>
      </c>
      <c r="C59" s="1">
        <v>1</v>
      </c>
    </row>
    <row r="60" spans="1:3" x14ac:dyDescent="0.2">
      <c r="A60" s="1">
        <v>60</v>
      </c>
      <c r="C60" s="1">
        <v>1</v>
      </c>
    </row>
    <row r="61" spans="1:3" x14ac:dyDescent="0.2">
      <c r="A61" s="1">
        <v>61</v>
      </c>
      <c r="C61" s="1">
        <v>1</v>
      </c>
    </row>
    <row r="62" spans="1:3" x14ac:dyDescent="0.2">
      <c r="A62" s="1">
        <v>62</v>
      </c>
      <c r="C62" s="1">
        <v>1</v>
      </c>
    </row>
    <row r="63" spans="1:3" x14ac:dyDescent="0.2">
      <c r="A63" s="1">
        <v>63</v>
      </c>
      <c r="C63" s="1">
        <v>1</v>
      </c>
    </row>
    <row r="64" spans="1:3" x14ac:dyDescent="0.2">
      <c r="A64" s="1">
        <v>64</v>
      </c>
      <c r="C64" s="1">
        <v>1</v>
      </c>
    </row>
    <row r="65" spans="1:3" x14ac:dyDescent="0.2">
      <c r="A65" s="1">
        <v>65</v>
      </c>
      <c r="C65" s="1">
        <v>1</v>
      </c>
    </row>
    <row r="66" spans="1:3" x14ac:dyDescent="0.2">
      <c r="A66" s="1">
        <v>66</v>
      </c>
      <c r="C66" s="1">
        <v>1</v>
      </c>
    </row>
    <row r="67" spans="1:3" x14ac:dyDescent="0.2">
      <c r="A67" s="1">
        <v>67</v>
      </c>
      <c r="C67" s="1">
        <v>1</v>
      </c>
    </row>
    <row r="68" spans="1:3" x14ac:dyDescent="0.2">
      <c r="A68" s="1">
        <v>68</v>
      </c>
      <c r="C68" s="1">
        <v>1</v>
      </c>
    </row>
    <row r="69" spans="1:3" x14ac:dyDescent="0.2">
      <c r="A69" s="1">
        <v>69</v>
      </c>
      <c r="C69" s="1">
        <v>1</v>
      </c>
    </row>
    <row r="70" spans="1:3" x14ac:dyDescent="0.2">
      <c r="A70" s="1">
        <v>70</v>
      </c>
      <c r="C70" s="1">
        <v>1</v>
      </c>
    </row>
    <row r="71" spans="1:3" x14ac:dyDescent="0.2">
      <c r="A71" s="1">
        <v>71</v>
      </c>
      <c r="C71" s="1">
        <v>1</v>
      </c>
    </row>
    <row r="72" spans="1:3" x14ac:dyDescent="0.2">
      <c r="A72" s="1">
        <v>72</v>
      </c>
      <c r="C72" s="1">
        <v>1</v>
      </c>
    </row>
    <row r="73" spans="1:3" x14ac:dyDescent="0.2">
      <c r="A73" s="1">
        <v>73</v>
      </c>
      <c r="C73" s="1">
        <v>1</v>
      </c>
    </row>
    <row r="74" spans="1:3" x14ac:dyDescent="0.2">
      <c r="A74" s="1">
        <v>74</v>
      </c>
      <c r="C74" s="1">
        <v>1</v>
      </c>
    </row>
    <row r="75" spans="1:3" x14ac:dyDescent="0.2">
      <c r="A75" s="1">
        <v>75</v>
      </c>
      <c r="C75" s="1">
        <v>1</v>
      </c>
    </row>
    <row r="76" spans="1:3" x14ac:dyDescent="0.2">
      <c r="A76" s="1">
        <v>76</v>
      </c>
      <c r="C76" s="1">
        <v>1</v>
      </c>
    </row>
    <row r="77" spans="1:3" x14ac:dyDescent="0.2">
      <c r="A77" s="1">
        <v>77</v>
      </c>
      <c r="C77" s="1">
        <v>1</v>
      </c>
    </row>
    <row r="78" spans="1:3" x14ac:dyDescent="0.2">
      <c r="A78" s="1">
        <v>78</v>
      </c>
      <c r="C78" s="1">
        <v>1</v>
      </c>
    </row>
    <row r="79" spans="1:3" x14ac:dyDescent="0.2">
      <c r="A79" s="1">
        <v>79</v>
      </c>
      <c r="C79" s="1">
        <v>1</v>
      </c>
    </row>
    <row r="80" spans="1:3" x14ac:dyDescent="0.2">
      <c r="A80" s="1">
        <v>80</v>
      </c>
      <c r="C80" s="1">
        <v>1</v>
      </c>
    </row>
    <row r="81" spans="1:3" x14ac:dyDescent="0.2">
      <c r="A81" s="1">
        <v>81</v>
      </c>
      <c r="C81" s="1">
        <v>1</v>
      </c>
    </row>
    <row r="82" spans="1:3" x14ac:dyDescent="0.2">
      <c r="A82" s="1">
        <v>82</v>
      </c>
      <c r="C82" s="1">
        <v>1</v>
      </c>
    </row>
    <row r="83" spans="1:3" x14ac:dyDescent="0.2">
      <c r="A83" s="1">
        <v>83</v>
      </c>
      <c r="C83" s="1">
        <v>1</v>
      </c>
    </row>
    <row r="84" spans="1:3" x14ac:dyDescent="0.2">
      <c r="A84" s="1">
        <v>84</v>
      </c>
      <c r="C84" s="1">
        <v>1</v>
      </c>
    </row>
    <row r="85" spans="1:3" x14ac:dyDescent="0.2">
      <c r="A85" s="1">
        <v>85</v>
      </c>
      <c r="C85" s="1">
        <v>1</v>
      </c>
    </row>
    <row r="86" spans="1:3" x14ac:dyDescent="0.2">
      <c r="A86" s="1">
        <v>86</v>
      </c>
      <c r="C86" s="1">
        <v>1</v>
      </c>
    </row>
    <row r="87" spans="1:3" x14ac:dyDescent="0.2">
      <c r="A87" s="1">
        <v>87</v>
      </c>
      <c r="C87" s="1">
        <v>1</v>
      </c>
    </row>
    <row r="88" spans="1:3" x14ac:dyDescent="0.2">
      <c r="A88" s="1">
        <v>88</v>
      </c>
      <c r="C88" s="1">
        <v>1</v>
      </c>
    </row>
    <row r="89" spans="1:3" x14ac:dyDescent="0.2">
      <c r="A89" s="1">
        <v>89</v>
      </c>
      <c r="C89" s="1">
        <v>1</v>
      </c>
    </row>
    <row r="90" spans="1:3" x14ac:dyDescent="0.2">
      <c r="A90" s="1">
        <v>90</v>
      </c>
      <c r="C90" s="1">
        <v>1</v>
      </c>
    </row>
    <row r="91" spans="1:3" x14ac:dyDescent="0.2">
      <c r="A91" s="1">
        <v>91</v>
      </c>
      <c r="C91" s="1">
        <v>1</v>
      </c>
    </row>
    <row r="92" spans="1:3" x14ac:dyDescent="0.2">
      <c r="A92" s="1">
        <v>92</v>
      </c>
      <c r="C92" s="1">
        <v>1</v>
      </c>
    </row>
    <row r="93" spans="1:3" x14ac:dyDescent="0.2">
      <c r="A93" s="1">
        <v>93</v>
      </c>
      <c r="C93" s="1">
        <v>1</v>
      </c>
    </row>
    <row r="94" spans="1:3" x14ac:dyDescent="0.2">
      <c r="A94" s="1">
        <v>94</v>
      </c>
      <c r="C94" s="1">
        <v>1</v>
      </c>
    </row>
    <row r="95" spans="1:3" x14ac:dyDescent="0.2">
      <c r="A95" s="1">
        <v>95</v>
      </c>
      <c r="C95" s="1">
        <v>1</v>
      </c>
    </row>
    <row r="96" spans="1:3" x14ac:dyDescent="0.2">
      <c r="A96" s="1">
        <v>96</v>
      </c>
      <c r="C96" s="1">
        <v>1</v>
      </c>
    </row>
    <row r="97" spans="1:3" x14ac:dyDescent="0.2">
      <c r="A97" s="1">
        <v>97</v>
      </c>
      <c r="C97" s="1">
        <v>1</v>
      </c>
    </row>
    <row r="98" spans="1:3" x14ac:dyDescent="0.2">
      <c r="A98" s="1">
        <v>98</v>
      </c>
      <c r="C98" s="1">
        <v>1</v>
      </c>
    </row>
    <row r="99" spans="1:3" x14ac:dyDescent="0.2">
      <c r="A99" s="1">
        <v>99</v>
      </c>
      <c r="C99" s="1">
        <v>1</v>
      </c>
    </row>
    <row r="100" spans="1:3" x14ac:dyDescent="0.2">
      <c r="A100" s="1">
        <v>100</v>
      </c>
      <c r="C100" s="1">
        <v>1</v>
      </c>
    </row>
  </sheetData>
  <phoneticPr fontId="0" type="noConversion"/>
  <pageMargins left="0.75" right="0.75" top="1" bottom="1" header="0.5" footer="0.5"/>
  <pageSetup paperSize="9" orientation="portrait" horizontalDpi="300" verticalDpi="300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Jeugd</vt:lpstr>
      <vt:lpstr>Senioren-B</vt:lpstr>
      <vt:lpstr>Senioren-A</vt:lpstr>
      <vt:lpstr>puntentelling</vt:lpstr>
      <vt:lpstr>'Senioren-A'!Afdrukbereik</vt:lpstr>
      <vt:lpstr>'Senioren-B'!Afdrukbereik</vt:lpstr>
      <vt:lpstr>Puntentelling</vt:lpstr>
      <vt:lpstr>TCO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</dc:creator>
  <cp:lastModifiedBy>stefanie hin</cp:lastModifiedBy>
  <cp:lastPrinted>2023-03-07T19:45:50Z</cp:lastPrinted>
  <dcterms:created xsi:type="dcterms:W3CDTF">1998-03-08T15:54:04Z</dcterms:created>
  <dcterms:modified xsi:type="dcterms:W3CDTF">2024-05-04T18:25:45Z</dcterms:modified>
</cp:coreProperties>
</file>